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0"/>
  </bookViews>
  <sheets>
    <sheet name="Декабрь 2013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<sst xmlns="http://schemas.openxmlformats.org/spreadsheetml/2006/main" count="1498" uniqueCount="161">
  <si>
    <t>№ п/п</t>
  </si>
  <si>
    <t>Адрес МКД</t>
  </si>
  <si>
    <t>Площадь, кв.м</t>
  </si>
  <si>
    <t>Плата по состоянию на 31.12.13г., руб/кв.м</t>
  </si>
  <si>
    <t>Реквизиты протокола общего собрания собственников МКД</t>
  </si>
  <si>
    <t>Плата по состоянию на 01.01.14г., руб/кв.м</t>
  </si>
  <si>
    <t xml:space="preserve">содержание и ремонт жилого помещения, в т.ч. </t>
  </si>
  <si>
    <t>содержание и текущий ремонт общего имущества</t>
  </si>
  <si>
    <t>сбор и вывоз ТБО с учетом захоронения</t>
  </si>
  <si>
    <t>обслуживание ВДГО</t>
  </si>
  <si>
    <t>обслуживание и ремонт лифта</t>
  </si>
  <si>
    <t>обслуживание и ремонт мусоропровода</t>
  </si>
  <si>
    <t xml:space="preserve">обслуживание и поверка ОПУ </t>
  </si>
  <si>
    <t>Руководитель</t>
  </si>
  <si>
    <t>Исполнитель (должность, Ф.И.О.)</t>
  </si>
  <si>
    <t>тел.</t>
  </si>
  <si>
    <t>взнос на капитальный ремонт</t>
  </si>
  <si>
    <t>Приложение 3</t>
  </si>
  <si>
    <t xml:space="preserve">Плата для собственников помещений, обслуживаемых управляющей организацией по ООО "Жилсоюз"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организации)                                                      </t>
  </si>
  <si>
    <t xml:space="preserve">Космонавтов,16   </t>
  </si>
  <si>
    <t xml:space="preserve">Космонавтов,16А </t>
  </si>
  <si>
    <t>Космонавтов,18</t>
  </si>
  <si>
    <t>Космонавтов, 4</t>
  </si>
  <si>
    <t>Космонавтов, 6</t>
  </si>
  <si>
    <t>Космонавтов, 8</t>
  </si>
  <si>
    <t xml:space="preserve">Куйбышева,10 </t>
  </si>
  <si>
    <t xml:space="preserve">Куйбышева,11          </t>
  </si>
  <si>
    <t xml:space="preserve">Куйбышева,12       </t>
  </si>
  <si>
    <t xml:space="preserve">Куйбышева, 13    </t>
  </si>
  <si>
    <t xml:space="preserve">Куйбышева,14         </t>
  </si>
  <si>
    <t xml:space="preserve">Куйбышева,17        </t>
  </si>
  <si>
    <t xml:space="preserve">Куйбышева,19  </t>
  </si>
  <si>
    <t xml:space="preserve">Куйбышева,20       </t>
  </si>
  <si>
    <t xml:space="preserve">Куйбышева,21      </t>
  </si>
  <si>
    <t xml:space="preserve">Куйбышева,22        </t>
  </si>
  <si>
    <t xml:space="preserve">Куйбышева,31     </t>
  </si>
  <si>
    <t xml:space="preserve">Куйбышева,34  </t>
  </si>
  <si>
    <t xml:space="preserve">Куйбышева,35  </t>
  </si>
  <si>
    <t xml:space="preserve">Куйбышева,36  </t>
  </si>
  <si>
    <t xml:space="preserve">Куйбышева,36А   </t>
  </si>
  <si>
    <t xml:space="preserve">Куйбышева,37 </t>
  </si>
  <si>
    <t xml:space="preserve">Куйбышева,38      </t>
  </si>
  <si>
    <t xml:space="preserve">Куйбышева,40        </t>
  </si>
  <si>
    <t xml:space="preserve">Куйбышева,40А   </t>
  </si>
  <si>
    <t xml:space="preserve">Куйбышева,42А  </t>
  </si>
  <si>
    <t xml:space="preserve">Ленина,1            </t>
  </si>
  <si>
    <t xml:space="preserve">Ленина,10  </t>
  </si>
  <si>
    <t xml:space="preserve">Ленина,10А  </t>
  </si>
  <si>
    <t xml:space="preserve">Ленина,11          </t>
  </si>
  <si>
    <t xml:space="preserve">Ленина,12                </t>
  </si>
  <si>
    <t xml:space="preserve">Ленина,13 </t>
  </si>
  <si>
    <t xml:space="preserve">Ленина,14         </t>
  </si>
  <si>
    <t xml:space="preserve">Ленина,15          </t>
  </si>
  <si>
    <t xml:space="preserve">Ленина,17          </t>
  </si>
  <si>
    <t xml:space="preserve">Ленина,18                </t>
  </si>
  <si>
    <t xml:space="preserve">Ленина,19               </t>
  </si>
  <si>
    <t xml:space="preserve">Ленина,2   </t>
  </si>
  <si>
    <t xml:space="preserve">Ленина,20           </t>
  </si>
  <si>
    <t xml:space="preserve">Ленина,21          </t>
  </si>
  <si>
    <t xml:space="preserve">Ленина,22                </t>
  </si>
  <si>
    <t xml:space="preserve">Ленина,23            </t>
  </si>
  <si>
    <t xml:space="preserve">Ленина,24           </t>
  </si>
  <si>
    <t xml:space="preserve">Ленина,25         </t>
  </si>
  <si>
    <t xml:space="preserve">Ленина,27           </t>
  </si>
  <si>
    <t xml:space="preserve">Ленина,28            </t>
  </si>
  <si>
    <t xml:space="preserve">Ленина,3  </t>
  </si>
  <si>
    <t>Ленина,30</t>
  </si>
  <si>
    <t xml:space="preserve">Ленина,4  </t>
  </si>
  <si>
    <t xml:space="preserve">Ленина,6А   </t>
  </si>
  <si>
    <t xml:space="preserve">Ленина,7     </t>
  </si>
  <si>
    <t xml:space="preserve">Ленина,8     </t>
  </si>
  <si>
    <t xml:space="preserve">Ленина,9  </t>
  </si>
  <si>
    <t xml:space="preserve">Мира,12                 </t>
  </si>
  <si>
    <t xml:space="preserve">Мира,13 </t>
  </si>
  <si>
    <t>Мира,19</t>
  </si>
  <si>
    <t>Мира,21</t>
  </si>
  <si>
    <t>Мира,23</t>
  </si>
  <si>
    <t xml:space="preserve">Мира,35   </t>
  </si>
  <si>
    <t xml:space="preserve">Мира,37А </t>
  </si>
  <si>
    <t xml:space="preserve">Мира,39 </t>
  </si>
  <si>
    <t xml:space="preserve">Мира,39А </t>
  </si>
  <si>
    <t xml:space="preserve">Мира,39б </t>
  </si>
  <si>
    <t xml:space="preserve">Мира,41            </t>
  </si>
  <si>
    <t xml:space="preserve">Мира,41А            </t>
  </si>
  <si>
    <t>Мира,8</t>
  </si>
  <si>
    <t xml:space="preserve">Мира,9 </t>
  </si>
  <si>
    <t xml:space="preserve">Московская,1        </t>
  </si>
  <si>
    <t xml:space="preserve">Московская,12      </t>
  </si>
  <si>
    <t xml:space="preserve">Московская,14      </t>
  </si>
  <si>
    <t xml:space="preserve">Московская,15     </t>
  </si>
  <si>
    <t xml:space="preserve">Московская,17     </t>
  </si>
  <si>
    <t xml:space="preserve">Московская,18   </t>
  </si>
  <si>
    <t xml:space="preserve">Московская,19   </t>
  </si>
  <si>
    <t xml:space="preserve">Московская,2        </t>
  </si>
  <si>
    <t xml:space="preserve">Московская,20      </t>
  </si>
  <si>
    <t xml:space="preserve">Московская,21      </t>
  </si>
  <si>
    <t xml:space="preserve">Московская,22     </t>
  </si>
  <si>
    <t xml:space="preserve">Московская,25      </t>
  </si>
  <si>
    <t xml:space="preserve">Московская,27 </t>
  </si>
  <si>
    <t xml:space="preserve">Московская,29     </t>
  </si>
  <si>
    <t xml:space="preserve">Московская,3       </t>
  </si>
  <si>
    <t xml:space="preserve">Московская,4        </t>
  </si>
  <si>
    <t xml:space="preserve">Московская,5       </t>
  </si>
  <si>
    <t xml:space="preserve">Московская,6        </t>
  </si>
  <si>
    <t xml:space="preserve">Московская,7        </t>
  </si>
  <si>
    <t xml:space="preserve">Московская,9     </t>
  </si>
  <si>
    <t xml:space="preserve">Павлова,11             </t>
  </si>
  <si>
    <t xml:space="preserve">Павлова,43              </t>
  </si>
  <si>
    <t xml:space="preserve">Павлова,43а  </t>
  </si>
  <si>
    <t xml:space="preserve">Павлова,7 </t>
  </si>
  <si>
    <t xml:space="preserve">Павлова,9                </t>
  </si>
  <si>
    <t xml:space="preserve">Парковая,1            </t>
  </si>
  <si>
    <t xml:space="preserve">Парковая,11     </t>
  </si>
  <si>
    <t xml:space="preserve">Парковая,2А </t>
  </si>
  <si>
    <t xml:space="preserve">Парковая,3            </t>
  </si>
  <si>
    <t xml:space="preserve">Парковая,7           </t>
  </si>
  <si>
    <t xml:space="preserve">Парковая,9           </t>
  </si>
  <si>
    <t>Спортивная 1Б</t>
  </si>
  <si>
    <t>Спортивная 11А</t>
  </si>
  <si>
    <t xml:space="preserve">Спортивная,16           </t>
  </si>
  <si>
    <t xml:space="preserve">Спортивная,22         </t>
  </si>
  <si>
    <t xml:space="preserve">Спортивная,24        </t>
  </si>
  <si>
    <t xml:space="preserve">Спортивная,36           </t>
  </si>
  <si>
    <t xml:space="preserve">Спортивная,4             </t>
  </si>
  <si>
    <t xml:space="preserve">Строителей,11 </t>
  </si>
  <si>
    <t xml:space="preserve">Строителей,16    </t>
  </si>
  <si>
    <t xml:space="preserve">Строителей,17 </t>
  </si>
  <si>
    <t>Строителей,7</t>
  </si>
  <si>
    <t xml:space="preserve">Строителей,7А       </t>
  </si>
  <si>
    <t xml:space="preserve">Энергетиков,10     </t>
  </si>
  <si>
    <t xml:space="preserve">Энергетиков,16   </t>
  </si>
  <si>
    <t xml:space="preserve">Энергетиков,4     </t>
  </si>
  <si>
    <t xml:space="preserve">Энергетиков,6       </t>
  </si>
  <si>
    <t xml:space="preserve">Энергетиков,8       </t>
  </si>
  <si>
    <t>Итого</t>
  </si>
  <si>
    <t>Паженских Н.П., 4-20-23</t>
  </si>
  <si>
    <t xml:space="preserve">на 01.02.2014 </t>
  </si>
  <si>
    <t>07.11.2014г.</t>
  </si>
  <si>
    <t>Директор ООО "Жилсоюз"</t>
  </si>
  <si>
    <t>Л.С.Ильина</t>
  </si>
  <si>
    <t>Исполнитель:</t>
  </si>
  <si>
    <t xml:space="preserve">на 01.03.2014 </t>
  </si>
  <si>
    <t>Плата по состоянию на 01.03.14г., руб/кв.м</t>
  </si>
  <si>
    <t xml:space="preserve">на 01.04.2014 </t>
  </si>
  <si>
    <t>Плата по состоянию на 01.04.14г., руб/кв.м</t>
  </si>
  <si>
    <t xml:space="preserve">на 01.05.2014 </t>
  </si>
  <si>
    <t>Плата по состоянию на 01.05.14г., руб/кв.м</t>
  </si>
  <si>
    <t xml:space="preserve">на 01.06.2014 </t>
  </si>
  <si>
    <t>Плата по состоянию на 01.06.14г., руб/кв.м</t>
  </si>
  <si>
    <t>Плата по состоянию на 01.07.14г., руб/кв.м</t>
  </si>
  <si>
    <t xml:space="preserve">на 01.07.2014 </t>
  </si>
  <si>
    <t xml:space="preserve">на 01.08.2014 </t>
  </si>
  <si>
    <t>Плата по состоянию на 01.08.14г., руб/кв.м</t>
  </si>
  <si>
    <t xml:space="preserve">на 01.09.2014 </t>
  </si>
  <si>
    <t>Плата по состоянию на 01.09.14г., руб/кв.м</t>
  </si>
  <si>
    <t xml:space="preserve">на 01.10.2014 </t>
  </si>
  <si>
    <t>Плата по состоянию на 01.10.14г., руб/кв.м</t>
  </si>
  <si>
    <t>уборка подъезда</t>
  </si>
  <si>
    <t xml:space="preserve">на 01.01.2015 </t>
  </si>
  <si>
    <t xml:space="preserve">Стоимость работ, услуг по содержанию и текущему ремонту общего имущества в МКД </t>
  </si>
  <si>
    <t>Плата по состоянию на 01.01.15г., руб/кв.м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</si>
</sst>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</numFmts>
  <fonts count="30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A1">
      <selection activeCell="P31" sqref="P31"/>
    </sheetView>
  </sheetViews>
  <sheetFormatPr defaultColWidth="9.140625" defaultRowHeight="12.75"/>
  <cols>
    <col min="1" max="1" width="10.140625" style="0" bestFit="1" customWidth="1"/>
    <col min="2" max="2" width="16.140625" style="0" customWidth="1"/>
    <col min="3" max="3" width="10.7109375" style="0" bestFit="1" customWidth="1"/>
    <col min="5" max="5" width="11.0039062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14.75" customHeight="1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4">
        <v>41480</v>
      </c>
      <c r="F7" s="3"/>
      <c r="G7" s="9"/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11.66</v>
      </c>
      <c r="E8" s="24">
        <v>41367</v>
      </c>
      <c r="F8" s="3"/>
      <c r="G8" s="9"/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0.5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4">
        <v>41381</v>
      </c>
      <c r="F9" s="3"/>
      <c r="G9" s="9"/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10.92</v>
      </c>
      <c r="E10" s="24">
        <v>41292</v>
      </c>
      <c r="F10" s="3"/>
      <c r="G10" s="9"/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0.06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4">
        <v>41480</v>
      </c>
      <c r="F11" s="4"/>
      <c r="G11" s="9"/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11.41</v>
      </c>
      <c r="E12" s="24">
        <v>41331</v>
      </c>
      <c r="F12" s="3"/>
      <c r="G12" s="9"/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0.46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4">
        <v>41422</v>
      </c>
      <c r="F13" s="3"/>
      <c r="G13" s="9"/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4">
        <v>41390</v>
      </c>
      <c r="F14" s="3"/>
      <c r="G14" s="9"/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4">
        <v>41410</v>
      </c>
      <c r="F15" s="3"/>
      <c r="G15" s="9"/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4">
        <v>41547</v>
      </c>
      <c r="F16" s="3"/>
      <c r="G16" s="9"/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4">
        <v>41470</v>
      </c>
      <c r="F17" s="3"/>
      <c r="G17" s="9"/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4">
        <v>41358</v>
      </c>
      <c r="F18" s="3"/>
      <c r="G18" s="9"/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4">
        <v>41452</v>
      </c>
      <c r="F19" s="3"/>
      <c r="G19" s="9"/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4">
        <v>41267</v>
      </c>
      <c r="F20" s="3"/>
      <c r="G20" s="9"/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4">
        <v>41422</v>
      </c>
      <c r="F21" s="3"/>
      <c r="G21" s="9"/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4">
        <v>41510</v>
      </c>
      <c r="F22" s="3"/>
      <c r="G22" s="9"/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11.52</v>
      </c>
      <c r="E23" s="24">
        <v>41508</v>
      </c>
      <c r="F23" s="3"/>
      <c r="G23" s="9"/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0.36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4">
        <v>41415</v>
      </c>
      <c r="F24" s="3"/>
      <c r="G24" s="9"/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4">
        <v>41368</v>
      </c>
      <c r="F25" s="3"/>
      <c r="G25" s="9"/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4">
        <v>41353</v>
      </c>
      <c r="F26" s="3"/>
      <c r="G26" s="9"/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4">
        <v>40907</v>
      </c>
      <c r="F27" s="3"/>
      <c r="G27" s="9"/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4">
        <v>40963</v>
      </c>
      <c r="F28" s="3"/>
      <c r="G28" s="9"/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4">
        <v>41368</v>
      </c>
      <c r="F29" s="3"/>
      <c r="G29" s="9"/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4">
        <v>41375</v>
      </c>
      <c r="F30" s="3"/>
      <c r="G30" s="9"/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4">
        <v>41465</v>
      </c>
      <c r="F31" s="3"/>
      <c r="G31" s="9"/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12.55</v>
      </c>
      <c r="E32" s="24">
        <v>41262</v>
      </c>
      <c r="F32" s="3"/>
      <c r="G32" s="9"/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0.16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4">
        <v>41464</v>
      </c>
      <c r="F33" s="3"/>
      <c r="G33" s="9"/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4">
        <v>41353</v>
      </c>
      <c r="F34" s="3"/>
      <c r="G34" s="9"/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4">
        <v>41521</v>
      </c>
      <c r="F35" s="3"/>
      <c r="G35" s="9"/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4">
        <v>41239</v>
      </c>
      <c r="F36" s="3"/>
      <c r="G36" s="9"/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4">
        <v>41521</v>
      </c>
      <c r="F37" s="3"/>
      <c r="G37" s="9"/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4">
        <v>41576</v>
      </c>
      <c r="F38" s="3"/>
      <c r="G38" s="9"/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4">
        <v>41316</v>
      </c>
      <c r="F39" s="3"/>
      <c r="G39" s="9"/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4">
        <v>41513</v>
      </c>
      <c r="F40" s="3"/>
      <c r="G40" s="9"/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4">
        <v>41247</v>
      </c>
      <c r="F41" s="3"/>
      <c r="G41" s="9"/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13.68</v>
      </c>
      <c r="E42" s="24">
        <v>41243</v>
      </c>
      <c r="F42" s="3"/>
      <c r="G42" s="9"/>
      <c r="H42" s="18">
        <v>0</v>
      </c>
      <c r="I42" s="1">
        <v>12.43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11.16</v>
      </c>
      <c r="E43" s="24">
        <v>41501</v>
      </c>
      <c r="F43" s="3"/>
      <c r="G43" s="9"/>
      <c r="H43" s="18">
        <v>0</v>
      </c>
      <c r="I43" s="1">
        <v>9.91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4">
        <v>41520</v>
      </c>
      <c r="F44" s="3"/>
      <c r="G44" s="9"/>
      <c r="H44" s="18">
        <v>0</v>
      </c>
      <c r="I44" s="1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4">
        <v>41284</v>
      </c>
      <c r="F45" s="3"/>
      <c r="G45" s="9"/>
      <c r="H45" s="18">
        <v>0</v>
      </c>
      <c r="I45" s="1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9.940000000000001</v>
      </c>
      <c r="E46" s="24">
        <v>41467</v>
      </c>
      <c r="F46" s="3"/>
      <c r="G46" s="9"/>
      <c r="H46" s="18">
        <v>0</v>
      </c>
      <c r="I46" s="1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0.14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4">
        <v>41452</v>
      </c>
      <c r="F47" s="3"/>
      <c r="G47" s="9"/>
      <c r="H47" s="18">
        <v>0</v>
      </c>
      <c r="I47" s="1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11.13</v>
      </c>
      <c r="E48" s="24">
        <v>41481</v>
      </c>
      <c r="F48" s="3"/>
      <c r="G48" s="9"/>
      <c r="H48" s="18">
        <v>0</v>
      </c>
      <c r="I48" s="1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0.73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4">
        <v>41455</v>
      </c>
      <c r="F49" s="3"/>
      <c r="G49" s="9"/>
      <c r="H49" s="18">
        <v>0</v>
      </c>
      <c r="I49" s="1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4">
        <v>41428</v>
      </c>
      <c r="F50" s="3"/>
      <c r="G50" s="9"/>
      <c r="H50" s="18">
        <v>0</v>
      </c>
      <c r="I50" s="1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4">
        <v>41414</v>
      </c>
      <c r="F51" s="3"/>
      <c r="G51" s="9"/>
      <c r="H51" s="18">
        <v>0</v>
      </c>
      <c r="I51" s="1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4">
        <v>41293</v>
      </c>
      <c r="F52" s="3"/>
      <c r="G52" s="9"/>
      <c r="H52" s="18">
        <v>0</v>
      </c>
      <c r="I52" s="1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4">
        <v>40959</v>
      </c>
      <c r="F53" s="3"/>
      <c r="G53" s="9"/>
      <c r="H53" s="18">
        <v>0</v>
      </c>
      <c r="I53" s="1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4">
        <v>41400</v>
      </c>
      <c r="F54" s="3"/>
      <c r="G54" s="9"/>
      <c r="H54" s="18">
        <v>0</v>
      </c>
      <c r="I54" s="1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4">
        <v>41482</v>
      </c>
      <c r="F55" s="3"/>
      <c r="G55" s="9"/>
      <c r="H55" s="18">
        <v>0</v>
      </c>
      <c r="I55" s="1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4">
        <v>41389</v>
      </c>
      <c r="F56" s="3"/>
      <c r="G56" s="9"/>
      <c r="H56" s="18">
        <v>0</v>
      </c>
      <c r="I56" s="1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4">
        <v>41351</v>
      </c>
      <c r="F57" s="3"/>
      <c r="G57" s="9"/>
      <c r="H57" s="18">
        <v>0</v>
      </c>
      <c r="I57" s="1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4">
        <v>41473</v>
      </c>
      <c r="F58" s="3"/>
      <c r="G58" s="9"/>
      <c r="H58" s="18">
        <v>0</v>
      </c>
      <c r="I58" s="1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4">
        <v>41463</v>
      </c>
      <c r="F59" s="3"/>
      <c r="G59" s="9"/>
      <c r="H59" s="18">
        <v>0</v>
      </c>
      <c r="I59" s="1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4">
        <v>41272</v>
      </c>
      <c r="F60" s="3"/>
      <c r="G60" s="9"/>
      <c r="H60" s="18">
        <v>0</v>
      </c>
      <c r="I60" s="1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4">
        <v>41465</v>
      </c>
      <c r="F61" s="3"/>
      <c r="G61" s="9"/>
      <c r="H61" s="18">
        <v>0</v>
      </c>
      <c r="I61" s="1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11.4</v>
      </c>
      <c r="E62" s="24">
        <v>41374</v>
      </c>
      <c r="F62" s="3"/>
      <c r="G62" s="9"/>
      <c r="H62" s="18">
        <v>0</v>
      </c>
      <c r="I62" s="1">
        <v>10.15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4">
        <v>41372</v>
      </c>
      <c r="F63" s="3"/>
      <c r="G63" s="9"/>
      <c r="H63" s="18">
        <v>0</v>
      </c>
      <c r="I63" s="1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4">
        <v>41604</v>
      </c>
      <c r="F64" s="3"/>
      <c r="G64" s="9"/>
      <c r="H64" s="18">
        <v>0</v>
      </c>
      <c r="I64" s="1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11.52</v>
      </c>
      <c r="E65" s="24">
        <v>41249</v>
      </c>
      <c r="F65" s="3"/>
      <c r="G65" s="9"/>
      <c r="H65" s="18">
        <v>0</v>
      </c>
      <c r="I65" s="1">
        <v>10.27</v>
      </c>
      <c r="J65" s="2">
        <v>1.19</v>
      </c>
      <c r="K65" s="2">
        <v>0.06</v>
      </c>
      <c r="L65" s="2">
        <v>0</v>
      </c>
      <c r="M65" s="2">
        <v>0</v>
      </c>
      <c r="N65" s="2">
        <v>0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4">
        <v>41479</v>
      </c>
      <c r="F66" s="3"/>
      <c r="G66" s="9"/>
      <c r="H66" s="18">
        <v>0</v>
      </c>
      <c r="I66" s="1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4">
        <v>41417</v>
      </c>
      <c r="F67" s="3"/>
      <c r="G67" s="9"/>
      <c r="H67" s="18">
        <v>0</v>
      </c>
      <c r="I67" s="1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4">
        <v>41533</v>
      </c>
      <c r="F68" s="3"/>
      <c r="G68" s="9"/>
      <c r="H68" s="18">
        <v>0</v>
      </c>
      <c r="I68" s="1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4">
        <v>41298</v>
      </c>
      <c r="F69" s="3"/>
      <c r="G69" s="9"/>
      <c r="H69" s="18">
        <v>0</v>
      </c>
      <c r="I69" s="1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10.16</v>
      </c>
      <c r="E70" s="24">
        <v>41116</v>
      </c>
      <c r="F70" s="3"/>
      <c r="G70" s="9"/>
      <c r="H70" s="18">
        <v>0</v>
      </c>
      <c r="I70" s="1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0.72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10.76</v>
      </c>
      <c r="E71" s="24">
        <v>41425</v>
      </c>
      <c r="F71" s="3"/>
      <c r="G71" s="9"/>
      <c r="H71" s="18">
        <v>0</v>
      </c>
      <c r="I71" s="1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0.36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1" ref="D72:D121">I72+J72+K72+N72</f>
        <v>12.55</v>
      </c>
      <c r="E72" s="24">
        <v>41381</v>
      </c>
      <c r="F72" s="3"/>
      <c r="G72" s="9"/>
      <c r="H72" s="18">
        <v>0</v>
      </c>
      <c r="I72" s="1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1"/>
        <v>10.4</v>
      </c>
      <c r="E73" s="24">
        <v>41542</v>
      </c>
      <c r="F73" s="3"/>
      <c r="G73" s="9"/>
      <c r="H73" s="18">
        <v>0</v>
      </c>
      <c r="I73" s="1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1"/>
        <v>10.61</v>
      </c>
      <c r="E74" s="24">
        <v>41362</v>
      </c>
      <c r="F74" s="3"/>
      <c r="G74" s="9"/>
      <c r="H74" s="18">
        <v>0</v>
      </c>
      <c r="I74" s="1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1"/>
        <v>12.57</v>
      </c>
      <c r="E75" s="24">
        <v>41415</v>
      </c>
      <c r="F75" s="3"/>
      <c r="G75" s="9"/>
      <c r="H75" s="18">
        <v>0</v>
      </c>
      <c r="I75" s="1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1"/>
        <v>11.36</v>
      </c>
      <c r="E76" s="24">
        <v>41351</v>
      </c>
      <c r="F76" s="3"/>
      <c r="G76" s="9"/>
      <c r="H76" s="18">
        <v>0</v>
      </c>
      <c r="I76" s="1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1"/>
        <v>11.53</v>
      </c>
      <c r="E77" s="24">
        <v>41358</v>
      </c>
      <c r="F77" s="3"/>
      <c r="G77" s="9"/>
      <c r="H77" s="18">
        <v>0</v>
      </c>
      <c r="I77" s="1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1"/>
        <v>9.68</v>
      </c>
      <c r="E78" s="24">
        <v>41356</v>
      </c>
      <c r="F78" s="3"/>
      <c r="G78" s="9"/>
      <c r="H78" s="18">
        <v>0</v>
      </c>
      <c r="I78" s="1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1"/>
        <v>13.66</v>
      </c>
      <c r="E79" s="24">
        <v>41343</v>
      </c>
      <c r="F79" s="3"/>
      <c r="G79" s="9"/>
      <c r="H79" s="18">
        <v>0</v>
      </c>
      <c r="I79" s="1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1"/>
        <v>9.81</v>
      </c>
      <c r="E80" s="24">
        <v>41348</v>
      </c>
      <c r="F80" s="3"/>
      <c r="G80" s="9"/>
      <c r="H80" s="18">
        <v>0</v>
      </c>
      <c r="I80" s="1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1"/>
        <v>10.66</v>
      </c>
      <c r="E81" s="24">
        <v>41393</v>
      </c>
      <c r="F81" s="3"/>
      <c r="G81" s="9"/>
      <c r="H81" s="18">
        <v>0</v>
      </c>
      <c r="I81" s="1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1"/>
        <v>9.620000000000001</v>
      </c>
      <c r="E82" s="24">
        <v>41475</v>
      </c>
      <c r="F82" s="3"/>
      <c r="G82" s="9"/>
      <c r="H82" s="18">
        <v>0</v>
      </c>
      <c r="I82" s="1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1"/>
        <v>10.4</v>
      </c>
      <c r="E83" s="24">
        <v>41610</v>
      </c>
      <c r="F83" s="3"/>
      <c r="G83" s="9"/>
      <c r="H83" s="18">
        <v>0</v>
      </c>
      <c r="I83" s="1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1"/>
        <v>14.07</v>
      </c>
      <c r="E84" s="24">
        <v>41558</v>
      </c>
      <c r="F84" s="3"/>
      <c r="G84" s="9"/>
      <c r="H84" s="18">
        <v>0</v>
      </c>
      <c r="I84" s="1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1"/>
        <v>11.2</v>
      </c>
      <c r="E85" s="24">
        <v>41536</v>
      </c>
      <c r="F85" s="3"/>
      <c r="G85" s="9"/>
      <c r="H85" s="18">
        <v>0</v>
      </c>
      <c r="I85" s="1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1"/>
        <v>10.4</v>
      </c>
      <c r="E86" s="24">
        <v>41363</v>
      </c>
      <c r="F86" s="3"/>
      <c r="G86" s="9"/>
      <c r="H86" s="18">
        <v>0</v>
      </c>
      <c r="I86" s="1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1"/>
        <v>11.27</v>
      </c>
      <c r="E87" s="24">
        <v>41369</v>
      </c>
      <c r="F87" s="3"/>
      <c r="G87" s="9"/>
      <c r="H87" s="18">
        <v>0</v>
      </c>
      <c r="I87" s="1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1"/>
        <v>11.5</v>
      </c>
      <c r="E88" s="24">
        <v>41387</v>
      </c>
      <c r="F88" s="3"/>
      <c r="G88" s="9"/>
      <c r="H88" s="18">
        <v>0</v>
      </c>
      <c r="I88" s="1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1"/>
        <v>11.39</v>
      </c>
      <c r="E89" s="24">
        <v>41380</v>
      </c>
      <c r="F89" s="3"/>
      <c r="G89" s="9"/>
      <c r="H89" s="18">
        <v>0</v>
      </c>
      <c r="I89" s="1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1"/>
        <v>11.5</v>
      </c>
      <c r="E90" s="24">
        <v>41446</v>
      </c>
      <c r="F90" s="3"/>
      <c r="G90" s="9"/>
      <c r="H90" s="18">
        <v>0</v>
      </c>
      <c r="I90" s="1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1"/>
        <v>11.82</v>
      </c>
      <c r="E91" s="24">
        <v>41485</v>
      </c>
      <c r="F91" s="3"/>
      <c r="G91" s="9"/>
      <c r="H91" s="18">
        <v>0</v>
      </c>
      <c r="I91" s="1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1"/>
        <v>13.16</v>
      </c>
      <c r="E92" s="24">
        <v>41473</v>
      </c>
      <c r="F92" s="3"/>
      <c r="G92" s="9"/>
      <c r="H92" s="18">
        <v>0</v>
      </c>
      <c r="I92" s="1">
        <v>10.91</v>
      </c>
      <c r="J92" s="2">
        <v>1.19</v>
      </c>
      <c r="K92" s="2">
        <v>0.06</v>
      </c>
      <c r="L92" s="2">
        <v>0</v>
      </c>
      <c r="M92" s="2">
        <v>0</v>
      </c>
      <c r="N92" s="22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1"/>
        <v>7.499999999999999</v>
      </c>
      <c r="E93" s="24">
        <v>41318</v>
      </c>
      <c r="F93" s="3"/>
      <c r="G93" s="9"/>
      <c r="H93" s="18">
        <v>0</v>
      </c>
      <c r="I93" s="1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1"/>
        <v>11.26</v>
      </c>
      <c r="E94" s="24">
        <v>41259</v>
      </c>
      <c r="F94" s="3"/>
      <c r="G94" s="9"/>
      <c r="H94" s="18">
        <v>0</v>
      </c>
      <c r="I94" s="1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1"/>
        <v>11.33</v>
      </c>
      <c r="E95" s="24">
        <v>41206</v>
      </c>
      <c r="F95" s="3"/>
      <c r="G95" s="9"/>
      <c r="H95" s="18">
        <v>0</v>
      </c>
      <c r="I95" s="1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1"/>
        <v>11.99</v>
      </c>
      <c r="E96" s="24">
        <v>41366</v>
      </c>
      <c r="F96" s="3"/>
      <c r="G96" s="9"/>
      <c r="H96" s="18">
        <v>0</v>
      </c>
      <c r="I96" s="1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1"/>
        <v>12</v>
      </c>
      <c r="E97" s="24">
        <v>41376</v>
      </c>
      <c r="F97" s="3"/>
      <c r="G97" s="9"/>
      <c r="H97" s="18">
        <v>0</v>
      </c>
      <c r="I97" s="1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1"/>
        <v>10.620000000000001</v>
      </c>
      <c r="E98" s="24">
        <v>40938</v>
      </c>
      <c r="F98" s="3"/>
      <c r="G98" s="9"/>
      <c r="H98" s="18">
        <v>0</v>
      </c>
      <c r="I98" s="1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1"/>
        <v>9.3</v>
      </c>
      <c r="E99" s="24">
        <v>41368</v>
      </c>
      <c r="F99" s="3"/>
      <c r="G99" s="9"/>
      <c r="H99" s="18">
        <v>0</v>
      </c>
      <c r="I99" s="1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1"/>
        <v>12.22</v>
      </c>
      <c r="E100" s="24">
        <v>41508</v>
      </c>
      <c r="F100" s="3"/>
      <c r="G100" s="9"/>
      <c r="H100" s="18">
        <v>0</v>
      </c>
      <c r="I100" s="1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1"/>
        <v>11.53</v>
      </c>
      <c r="E101" s="24">
        <v>41418</v>
      </c>
      <c r="F101" s="3"/>
      <c r="G101" s="9"/>
      <c r="H101" s="18">
        <v>0</v>
      </c>
      <c r="I101" s="1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1"/>
        <v>10.68</v>
      </c>
      <c r="E102" s="24">
        <v>41536</v>
      </c>
      <c r="F102" s="3"/>
      <c r="G102" s="9"/>
      <c r="H102" s="18">
        <v>0</v>
      </c>
      <c r="I102" s="1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1"/>
        <v>13.2</v>
      </c>
      <c r="E103" s="24">
        <v>41376</v>
      </c>
      <c r="F103" s="3"/>
      <c r="G103" s="9"/>
      <c r="H103" s="18">
        <v>0</v>
      </c>
      <c r="I103" s="1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1"/>
        <v>11.34</v>
      </c>
      <c r="E104" s="24">
        <v>41240</v>
      </c>
      <c r="F104" s="3"/>
      <c r="G104" s="9"/>
      <c r="H104" s="18">
        <v>0</v>
      </c>
      <c r="I104" s="1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1"/>
        <v>10.4</v>
      </c>
      <c r="E105" s="24">
        <v>41250</v>
      </c>
      <c r="F105" s="3"/>
      <c r="G105" s="9"/>
      <c r="H105" s="18">
        <v>0</v>
      </c>
      <c r="I105" s="1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1"/>
        <v>10.81</v>
      </c>
      <c r="E106" s="24">
        <v>41493</v>
      </c>
      <c r="F106" s="3"/>
      <c r="G106" s="9"/>
      <c r="H106" s="18">
        <v>0</v>
      </c>
      <c r="I106" s="1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1"/>
        <v>10.4</v>
      </c>
      <c r="E107" s="24">
        <v>41465</v>
      </c>
      <c r="F107" s="3"/>
      <c r="G107" s="9"/>
      <c r="H107" s="18">
        <v>0</v>
      </c>
      <c r="I107" s="1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1"/>
        <v>11.91</v>
      </c>
      <c r="E108" s="24">
        <v>41473</v>
      </c>
      <c r="F108" s="3"/>
      <c r="G108" s="9"/>
      <c r="H108" s="18">
        <v>0</v>
      </c>
      <c r="I108" s="1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1"/>
        <v>11.61</v>
      </c>
      <c r="E109" s="24">
        <v>41418</v>
      </c>
      <c r="F109" s="3"/>
      <c r="G109" s="9"/>
      <c r="H109" s="18">
        <v>0</v>
      </c>
      <c r="I109" s="1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1"/>
        <v>10.870000000000001</v>
      </c>
      <c r="E110" s="24">
        <v>41460</v>
      </c>
      <c r="F110" s="3"/>
      <c r="G110" s="9"/>
      <c r="H110" s="18">
        <v>0</v>
      </c>
      <c r="I110" s="1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0.47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1"/>
        <v>10.26</v>
      </c>
      <c r="E111" s="24">
        <v>41560</v>
      </c>
      <c r="F111" s="3"/>
      <c r="G111" s="9"/>
      <c r="H111" s="18">
        <v>0</v>
      </c>
      <c r="I111" s="1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1"/>
        <v>11.07</v>
      </c>
      <c r="E112" s="24">
        <v>41537</v>
      </c>
      <c r="F112" s="3"/>
      <c r="G112" s="9"/>
      <c r="H112" s="18">
        <v>0</v>
      </c>
      <c r="I112" s="1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0.67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1"/>
        <v>12.16</v>
      </c>
      <c r="E113" s="24">
        <v>41512</v>
      </c>
      <c r="F113" s="3"/>
      <c r="G113" s="9"/>
      <c r="H113" s="18">
        <v>0</v>
      </c>
      <c r="I113" s="1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1"/>
        <v>12.96</v>
      </c>
      <c r="E114" s="24">
        <v>41235</v>
      </c>
      <c r="F114" s="3"/>
      <c r="G114" s="9"/>
      <c r="H114" s="18">
        <v>0</v>
      </c>
      <c r="I114" s="1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1"/>
        <v>11.52</v>
      </c>
      <c r="E115" s="24">
        <v>41506</v>
      </c>
      <c r="F115" s="3"/>
      <c r="G115" s="9"/>
      <c r="H115" s="18">
        <v>0</v>
      </c>
      <c r="I115" s="1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1"/>
        <v>11.32</v>
      </c>
      <c r="E116" s="24">
        <v>41513</v>
      </c>
      <c r="F116" s="3"/>
      <c r="G116" s="9"/>
      <c r="H116" s="18">
        <v>0</v>
      </c>
      <c r="I116" s="1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1"/>
        <v>11.26</v>
      </c>
      <c r="E117" s="24">
        <v>41321</v>
      </c>
      <c r="F117" s="3"/>
      <c r="G117" s="9"/>
      <c r="H117" s="18">
        <v>0</v>
      </c>
      <c r="I117" s="1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1"/>
        <v>10.4</v>
      </c>
      <c r="E118" s="24">
        <v>41550</v>
      </c>
      <c r="F118" s="3"/>
      <c r="G118" s="9"/>
      <c r="H118" s="18">
        <v>0</v>
      </c>
      <c r="I118" s="1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1"/>
        <v>12.16</v>
      </c>
      <c r="E119" s="24">
        <v>41417</v>
      </c>
      <c r="F119" s="3"/>
      <c r="G119" s="9"/>
      <c r="H119" s="18">
        <v>0</v>
      </c>
      <c r="I119" s="1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1"/>
        <v>11.16</v>
      </c>
      <c r="E120" s="24">
        <v>41479</v>
      </c>
      <c r="F120" s="3"/>
      <c r="G120" s="9"/>
      <c r="H120" s="18">
        <v>0</v>
      </c>
      <c r="I120" s="1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1"/>
        <v>13.5</v>
      </c>
      <c r="E121" s="25">
        <v>41355</v>
      </c>
      <c r="F121" s="11"/>
      <c r="G121" s="11"/>
      <c r="H121" s="18">
        <v>0</v>
      </c>
      <c r="I121" s="19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20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ht="15.75">
      <c r="B124" s="5" t="s">
        <v>13</v>
      </c>
    </row>
    <row r="126" spans="1:2" ht="15.75">
      <c r="A126" s="6"/>
      <c r="B126" s="6"/>
    </row>
    <row r="127" spans="1:4" ht="15.75">
      <c r="A127" s="7" t="s">
        <v>14</v>
      </c>
      <c r="B127" s="7"/>
      <c r="D127" t="s">
        <v>135</v>
      </c>
    </row>
    <row r="128" spans="1:2" ht="15.75">
      <c r="A128" s="8" t="s">
        <v>15</v>
      </c>
      <c r="B128" s="8"/>
    </row>
  </sheetData>
  <sheetProtection/>
  <mergeCells count="11"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5"/>
  <sheetViews>
    <sheetView zoomScale="142" zoomScaleNormal="142" zoomScalePageLayoutView="0" workbookViewId="0" topLeftCell="A10">
      <selection activeCell="Q17" sqref="Q17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9.710937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155</v>
      </c>
      <c r="G4" s="26"/>
    </row>
    <row r="5" spans="1:14" ht="15">
      <c r="A5" s="43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156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6" ht="105">
      <c r="A6" s="44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  <c r="P6" s="37" t="s">
        <v>157</v>
      </c>
    </row>
    <row r="7" spans="1:14" ht="15">
      <c r="A7" s="2">
        <v>1</v>
      </c>
      <c r="B7" s="35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35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35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35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35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35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35" t="s">
        <v>25</v>
      </c>
      <c r="C13" s="2">
        <v>5116</v>
      </c>
      <c r="D13" s="2">
        <f t="shared" si="0"/>
        <v>13.120000000000001</v>
      </c>
      <c r="E13" s="27">
        <v>41422</v>
      </c>
      <c r="F13" s="2">
        <f t="shared" si="1"/>
        <v>13.120000000000001</v>
      </c>
      <c r="G13" s="27">
        <v>41422</v>
      </c>
      <c r="H13" s="18">
        <v>0</v>
      </c>
      <c r="I13" s="1">
        <v>11.55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35" t="s">
        <v>26</v>
      </c>
      <c r="C14" s="2">
        <v>7569.73</v>
      </c>
      <c r="D14" s="2">
        <f t="shared" si="0"/>
        <v>10.020000000000001</v>
      </c>
      <c r="E14" s="27">
        <v>41390</v>
      </c>
      <c r="F14" s="2">
        <f t="shared" si="1"/>
        <v>10.020000000000001</v>
      </c>
      <c r="G14" s="27">
        <v>41390</v>
      </c>
      <c r="H14" s="18">
        <v>0</v>
      </c>
      <c r="I14" s="1">
        <v>8.46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35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35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35" t="s">
        <v>29</v>
      </c>
      <c r="C17" s="2">
        <v>918.6</v>
      </c>
      <c r="D17" s="2">
        <f t="shared" si="0"/>
        <v>10.83</v>
      </c>
      <c r="E17" s="27">
        <v>41470</v>
      </c>
      <c r="F17" s="2">
        <f t="shared" si="1"/>
        <v>10.83</v>
      </c>
      <c r="G17" s="27">
        <v>41470</v>
      </c>
      <c r="H17" s="18">
        <v>0</v>
      </c>
      <c r="I17" s="1">
        <v>9.51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35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35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35" t="s">
        <v>32</v>
      </c>
      <c r="C20" s="2">
        <v>1297.8</v>
      </c>
      <c r="D20" s="2">
        <f t="shared" si="0"/>
        <v>10.83</v>
      </c>
      <c r="E20" s="27">
        <v>41267</v>
      </c>
      <c r="F20" s="2">
        <f t="shared" si="1"/>
        <v>10.83</v>
      </c>
      <c r="G20" s="27">
        <v>41267</v>
      </c>
      <c r="H20" s="18">
        <v>0</v>
      </c>
      <c r="I20" s="1">
        <v>9.15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35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35" t="s">
        <v>34</v>
      </c>
      <c r="C22" s="2">
        <v>975.7</v>
      </c>
      <c r="D22" s="2">
        <f t="shared" si="0"/>
        <v>13.98</v>
      </c>
      <c r="E22" s="27">
        <v>41510</v>
      </c>
      <c r="F22" s="2">
        <f t="shared" si="1"/>
        <v>13.98</v>
      </c>
      <c r="G22" s="27">
        <v>41510</v>
      </c>
      <c r="H22" s="18">
        <v>0</v>
      </c>
      <c r="I22" s="1">
        <v>12.66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35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35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35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35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35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35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35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35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35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35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35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35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35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35" t="s">
        <v>48</v>
      </c>
      <c r="C36" s="2">
        <v>1542.79</v>
      </c>
      <c r="D36" s="2">
        <f t="shared" si="0"/>
        <v>12.67</v>
      </c>
      <c r="E36" s="27">
        <v>41239</v>
      </c>
      <c r="F36" s="2">
        <f t="shared" si="1"/>
        <v>12.67</v>
      </c>
      <c r="G36" s="27">
        <v>41239</v>
      </c>
      <c r="H36" s="18">
        <v>0</v>
      </c>
      <c r="I36" s="1">
        <v>11.35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35" t="s">
        <v>49</v>
      </c>
      <c r="C37" s="2">
        <v>1469.4</v>
      </c>
      <c r="D37" s="2">
        <f t="shared" si="0"/>
        <v>12.620000000000001</v>
      </c>
      <c r="E37" s="27">
        <v>41521</v>
      </c>
      <c r="F37" s="2">
        <f t="shared" si="1"/>
        <v>12.620000000000001</v>
      </c>
      <c r="G37" s="27">
        <v>41521</v>
      </c>
      <c r="H37" s="18">
        <v>0</v>
      </c>
      <c r="I37" s="1">
        <v>11.3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35" t="s">
        <v>50</v>
      </c>
      <c r="C38" s="2">
        <v>982.3</v>
      </c>
      <c r="D38" s="2">
        <f t="shared" si="0"/>
        <v>13.42</v>
      </c>
      <c r="E38" s="27">
        <v>41576</v>
      </c>
      <c r="F38" s="2">
        <f t="shared" si="1"/>
        <v>13.42</v>
      </c>
      <c r="G38" s="27">
        <v>41576</v>
      </c>
      <c r="H38" s="18">
        <v>0</v>
      </c>
      <c r="I38" s="1">
        <v>12.1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35" t="s">
        <v>51</v>
      </c>
      <c r="C39" s="2">
        <v>560</v>
      </c>
      <c r="D39" s="2">
        <f t="shared" si="0"/>
        <v>11.57</v>
      </c>
      <c r="E39" s="27">
        <v>41316</v>
      </c>
      <c r="F39" s="2">
        <f t="shared" si="1"/>
        <v>11.57</v>
      </c>
      <c r="G39" s="27">
        <v>41316</v>
      </c>
      <c r="H39" s="18">
        <v>0</v>
      </c>
      <c r="I39" s="1">
        <v>10.25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35" t="s">
        <v>52</v>
      </c>
      <c r="C40" s="2">
        <v>572.7</v>
      </c>
      <c r="D40" s="2">
        <f t="shared" si="0"/>
        <v>12.32</v>
      </c>
      <c r="E40" s="27">
        <v>41513</v>
      </c>
      <c r="F40" s="2">
        <f t="shared" si="1"/>
        <v>12.32</v>
      </c>
      <c r="G40" s="27">
        <v>41513</v>
      </c>
      <c r="H40" s="18">
        <v>0</v>
      </c>
      <c r="I40" s="1">
        <v>10.4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35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35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35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35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35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35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35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35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35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35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35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35" t="s">
        <v>64</v>
      </c>
      <c r="C52" s="2">
        <v>1462.4</v>
      </c>
      <c r="D52" s="2">
        <f t="shared" si="0"/>
        <v>12.23</v>
      </c>
      <c r="E52" s="27">
        <v>41293</v>
      </c>
      <c r="F52" s="2">
        <f t="shared" si="1"/>
        <v>12.23</v>
      </c>
      <c r="G52" s="27">
        <v>41293</v>
      </c>
      <c r="H52" s="18">
        <v>0</v>
      </c>
      <c r="I52" s="29">
        <v>10.91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35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35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35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35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35" t="s">
        <v>69</v>
      </c>
      <c r="C57" s="2">
        <v>971.3</v>
      </c>
      <c r="D57" s="2">
        <f t="shared" si="0"/>
        <v>12.15</v>
      </c>
      <c r="E57" s="27">
        <v>41351</v>
      </c>
      <c r="F57" s="2">
        <f t="shared" si="1"/>
        <v>12.15</v>
      </c>
      <c r="G57" s="27">
        <v>41351</v>
      </c>
      <c r="H57" s="18">
        <v>0</v>
      </c>
      <c r="I57" s="29">
        <v>10.83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35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35" t="s">
        <v>71</v>
      </c>
      <c r="C59" s="2">
        <v>1951.2</v>
      </c>
      <c r="D59" s="2">
        <f t="shared" si="0"/>
        <v>12.68</v>
      </c>
      <c r="E59" s="27">
        <v>41463</v>
      </c>
      <c r="F59" s="2">
        <f t="shared" si="1"/>
        <v>12.68</v>
      </c>
      <c r="G59" s="27">
        <v>41463</v>
      </c>
      <c r="H59" s="18">
        <v>0</v>
      </c>
      <c r="I59" s="29">
        <v>11.36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35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35" t="s">
        <v>73</v>
      </c>
      <c r="C61" s="2">
        <v>559.3</v>
      </c>
      <c r="D61" s="2">
        <f t="shared" si="0"/>
        <v>11.23</v>
      </c>
      <c r="E61" s="27">
        <v>41465</v>
      </c>
      <c r="F61" s="2">
        <f t="shared" si="1"/>
        <v>11.23</v>
      </c>
      <c r="G61" s="27">
        <v>41465</v>
      </c>
      <c r="H61" s="18">
        <v>0</v>
      </c>
      <c r="I61" s="29">
        <v>9.91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35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35" t="s">
        <v>75</v>
      </c>
      <c r="C63" s="2">
        <v>572.3</v>
      </c>
      <c r="D63" s="2">
        <f t="shared" si="0"/>
        <v>13</v>
      </c>
      <c r="E63" s="27">
        <v>41372</v>
      </c>
      <c r="F63" s="2">
        <f t="shared" si="1"/>
        <v>13</v>
      </c>
      <c r="G63" s="27">
        <v>41372</v>
      </c>
      <c r="H63" s="18">
        <v>0</v>
      </c>
      <c r="I63" s="29">
        <v>11.68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35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35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35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35" t="s">
        <v>79</v>
      </c>
      <c r="C67" s="2">
        <v>3633.65</v>
      </c>
      <c r="D67" s="2">
        <f t="shared" si="0"/>
        <v>11.370000000000001</v>
      </c>
      <c r="E67" s="27">
        <v>41417</v>
      </c>
      <c r="F67" s="2">
        <f t="shared" si="1"/>
        <v>11.370000000000001</v>
      </c>
      <c r="G67" s="27">
        <v>41417</v>
      </c>
      <c r="H67" s="18">
        <v>0</v>
      </c>
      <c r="I67" s="29">
        <v>9.91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35" t="s">
        <v>80</v>
      </c>
      <c r="C68" s="2">
        <v>2161.8</v>
      </c>
      <c r="D68" s="2">
        <f t="shared" si="0"/>
        <v>18.89</v>
      </c>
      <c r="E68" s="27">
        <v>41533</v>
      </c>
      <c r="F68" s="2">
        <f t="shared" si="1"/>
        <v>18.89</v>
      </c>
      <c r="G68" s="27">
        <v>41533</v>
      </c>
      <c r="H68" s="18">
        <v>0</v>
      </c>
      <c r="I68" s="29">
        <v>17.41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36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35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35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35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35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35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35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35" t="s">
        <v>88</v>
      </c>
      <c r="C76" s="2">
        <v>900.1</v>
      </c>
      <c r="D76" s="2">
        <f t="shared" si="2"/>
        <v>11.43</v>
      </c>
      <c r="E76" s="27">
        <v>41351</v>
      </c>
      <c r="F76" s="2">
        <f t="shared" si="3"/>
        <v>11.43</v>
      </c>
      <c r="G76" s="27">
        <v>41351</v>
      </c>
      <c r="H76" s="18">
        <v>0</v>
      </c>
      <c r="I76" s="29">
        <v>10.11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35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35" t="s">
        <v>90</v>
      </c>
      <c r="C78" s="2">
        <v>1444.5</v>
      </c>
      <c r="D78" s="2">
        <f t="shared" si="2"/>
        <v>10.57</v>
      </c>
      <c r="E78" s="27">
        <v>41356</v>
      </c>
      <c r="F78" s="2">
        <f t="shared" si="3"/>
        <v>10.57</v>
      </c>
      <c r="G78" s="27">
        <v>41356</v>
      </c>
      <c r="H78" s="18">
        <v>0</v>
      </c>
      <c r="I78" s="29">
        <v>9.25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35" t="s">
        <v>91</v>
      </c>
      <c r="C79" s="2">
        <v>928.3</v>
      </c>
      <c r="D79" s="2">
        <f t="shared" si="2"/>
        <v>12.71</v>
      </c>
      <c r="E79" s="27">
        <v>41343</v>
      </c>
      <c r="F79" s="2">
        <f t="shared" si="3"/>
        <v>12.71</v>
      </c>
      <c r="G79" s="27">
        <v>41343</v>
      </c>
      <c r="H79" s="18">
        <v>0</v>
      </c>
      <c r="I79" s="29">
        <v>10.89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35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35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35" t="s">
        <v>94</v>
      </c>
      <c r="C82" s="2">
        <v>2874.3</v>
      </c>
      <c r="D82" s="2">
        <f t="shared" si="2"/>
        <v>11.33</v>
      </c>
      <c r="E82" s="27">
        <v>41475</v>
      </c>
      <c r="F82" s="2">
        <f t="shared" si="3"/>
        <v>11.33</v>
      </c>
      <c r="G82" s="27">
        <v>41475</v>
      </c>
      <c r="H82" s="18">
        <v>0</v>
      </c>
      <c r="I82" s="29">
        <v>9.85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35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35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35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35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35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35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35" t="s">
        <v>101</v>
      </c>
      <c r="C89" s="2">
        <v>1510.4</v>
      </c>
      <c r="D89" s="2">
        <f t="shared" si="2"/>
        <v>11.46</v>
      </c>
      <c r="E89" s="27">
        <v>41380</v>
      </c>
      <c r="F89" s="2">
        <f t="shared" si="3"/>
        <v>11.46</v>
      </c>
      <c r="G89" s="27">
        <v>41380</v>
      </c>
      <c r="H89" s="18">
        <v>0</v>
      </c>
      <c r="I89" s="29">
        <v>9.81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35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35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35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35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35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35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35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35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35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35" t="s">
        <v>112</v>
      </c>
      <c r="C99" s="2">
        <v>2807.8</v>
      </c>
      <c r="D99" s="2">
        <f t="shared" si="2"/>
        <v>10.73</v>
      </c>
      <c r="E99" s="27">
        <v>41508</v>
      </c>
      <c r="F99" s="2">
        <f t="shared" si="3"/>
        <v>10.73</v>
      </c>
      <c r="G99" s="27">
        <v>41508</v>
      </c>
      <c r="H99" s="18">
        <v>0</v>
      </c>
      <c r="I99" s="29">
        <v>9.25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36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35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35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35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35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35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35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35" t="s">
        <v>121</v>
      </c>
      <c r="C107" s="2">
        <v>980</v>
      </c>
      <c r="D107" s="2">
        <f t="shared" si="2"/>
        <v>14.780000000000001</v>
      </c>
      <c r="E107" s="27">
        <v>41418</v>
      </c>
      <c r="F107" s="2">
        <f t="shared" si="3"/>
        <v>14.780000000000001</v>
      </c>
      <c r="G107" s="27">
        <v>41418</v>
      </c>
      <c r="H107" s="18">
        <v>0</v>
      </c>
      <c r="I107" s="29">
        <v>13.46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35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35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35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35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36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35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35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35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35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35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35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35" t="s">
        <v>133</v>
      </c>
      <c r="C119" s="19">
        <v>567</v>
      </c>
      <c r="D119" s="2">
        <f t="shared" si="2"/>
        <v>9.57</v>
      </c>
      <c r="E119" s="27">
        <v>41355</v>
      </c>
      <c r="F119" s="2">
        <f t="shared" si="3"/>
        <v>9.57</v>
      </c>
      <c r="G119" s="27">
        <v>41355</v>
      </c>
      <c r="H119" s="18">
        <v>0</v>
      </c>
      <c r="I119" s="30">
        <v>8.25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35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5511811023622047" right="0.15748031496062992" top="0.787401574803149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142" zoomScaleNormal="142" zoomScalePageLayoutView="0" workbookViewId="0" topLeftCell="A1">
      <selection activeCell="K94" sqref="K94"/>
    </sheetView>
  </sheetViews>
  <sheetFormatPr defaultColWidth="9.140625" defaultRowHeight="12.75"/>
  <cols>
    <col min="1" max="1" width="4.421875" style="0" customWidth="1"/>
    <col min="2" max="2" width="18.28125" style="0" customWidth="1"/>
    <col min="3" max="3" width="10.7109375" style="0" customWidth="1"/>
    <col min="4" max="4" width="11.7109375" style="0" customWidth="1"/>
  </cols>
  <sheetData>
    <row r="1" spans="1:8" ht="15.75">
      <c r="A1" s="39"/>
      <c r="B1" s="39"/>
      <c r="C1" s="39"/>
      <c r="D1" s="39"/>
      <c r="E1" s="39"/>
      <c r="F1" s="39"/>
      <c r="G1" s="39"/>
      <c r="H1" s="39"/>
    </row>
    <row r="2" spans="1:8" ht="15.75">
      <c r="A2" s="10"/>
      <c r="B2" s="10"/>
      <c r="C2" s="10"/>
      <c r="D2" s="10"/>
      <c r="E2" s="10"/>
      <c r="F2" s="10"/>
      <c r="G2" s="10"/>
      <c r="H2" s="10"/>
    </row>
    <row r="3" spans="1:8" ht="15.75">
      <c r="A3" s="49" t="s">
        <v>159</v>
      </c>
      <c r="B3" s="49"/>
      <c r="C3" s="49"/>
      <c r="D3" s="49"/>
      <c r="E3" s="49"/>
      <c r="F3" s="49"/>
      <c r="G3" s="49"/>
      <c r="H3" s="49"/>
    </row>
    <row r="4" spans="2:7" ht="12.75">
      <c r="B4" s="48" t="s">
        <v>158</v>
      </c>
      <c r="C4" s="48"/>
      <c r="D4" s="48"/>
      <c r="E4" s="48"/>
      <c r="F4" s="48"/>
      <c r="G4" s="48"/>
    </row>
    <row r="5" spans="1:8" ht="15" customHeight="1">
      <c r="A5" s="43" t="s">
        <v>0</v>
      </c>
      <c r="B5" s="43" t="s">
        <v>1</v>
      </c>
      <c r="C5" s="43" t="s">
        <v>160</v>
      </c>
      <c r="D5" s="43" t="s">
        <v>4</v>
      </c>
      <c r="E5" s="45" t="s">
        <v>6</v>
      </c>
      <c r="F5" s="46"/>
      <c r="G5" s="46"/>
      <c r="H5" s="47"/>
    </row>
    <row r="6" spans="1:8" ht="105">
      <c r="A6" s="44"/>
      <c r="B6" s="44"/>
      <c r="C6" s="44"/>
      <c r="D6" s="44"/>
      <c r="E6" s="1" t="s">
        <v>7</v>
      </c>
      <c r="F6" s="1" t="s">
        <v>8</v>
      </c>
      <c r="G6" s="1" t="s">
        <v>9</v>
      </c>
      <c r="H6" s="1" t="s">
        <v>12</v>
      </c>
    </row>
    <row r="7" spans="1:8" ht="15">
      <c r="A7" s="2">
        <v>1</v>
      </c>
      <c r="B7" s="3" t="s">
        <v>19</v>
      </c>
      <c r="C7" s="2">
        <f>E7+F7+G7+H7</f>
        <v>10.959999999999999</v>
      </c>
      <c r="D7" s="27">
        <v>41480</v>
      </c>
      <c r="E7" s="1">
        <v>9.53</v>
      </c>
      <c r="F7" s="2">
        <v>1.26</v>
      </c>
      <c r="G7" s="2">
        <v>0.06</v>
      </c>
      <c r="H7" s="2">
        <v>0.11</v>
      </c>
    </row>
    <row r="8" spans="1:8" ht="15">
      <c r="A8" s="2">
        <v>2</v>
      </c>
      <c r="B8" s="3" t="s">
        <v>20</v>
      </c>
      <c r="C8" s="2">
        <f aca="true" t="shared" si="0" ref="C8:C71">E8+F8+G8+H8</f>
        <v>11.64</v>
      </c>
      <c r="D8" s="27">
        <v>41367</v>
      </c>
      <c r="E8" s="1">
        <v>9.99</v>
      </c>
      <c r="F8" s="2">
        <v>1.26</v>
      </c>
      <c r="G8" s="2">
        <v>0.06</v>
      </c>
      <c r="H8" s="2">
        <v>0.33</v>
      </c>
    </row>
    <row r="9" spans="1:8" ht="15">
      <c r="A9" s="21">
        <v>3</v>
      </c>
      <c r="B9" s="3" t="s">
        <v>21</v>
      </c>
      <c r="C9" s="2">
        <f t="shared" si="0"/>
        <v>12.07</v>
      </c>
      <c r="D9" s="27">
        <v>41381</v>
      </c>
      <c r="E9" s="1">
        <v>10.65</v>
      </c>
      <c r="F9" s="2">
        <v>1.26</v>
      </c>
      <c r="G9" s="2">
        <v>0.06</v>
      </c>
      <c r="H9" s="2">
        <v>0.1</v>
      </c>
    </row>
    <row r="10" spans="1:8" ht="15">
      <c r="A10" s="2">
        <v>4</v>
      </c>
      <c r="B10" s="3" t="s">
        <v>22</v>
      </c>
      <c r="C10" s="2">
        <f t="shared" si="0"/>
        <v>13.98</v>
      </c>
      <c r="D10" s="33">
        <v>41660</v>
      </c>
      <c r="E10" s="1">
        <v>12.35</v>
      </c>
      <c r="F10" s="2">
        <v>1.26</v>
      </c>
      <c r="G10" s="2">
        <v>0.06</v>
      </c>
      <c r="H10" s="2">
        <v>0.31</v>
      </c>
    </row>
    <row r="11" spans="1:8" ht="15">
      <c r="A11" s="2">
        <v>5</v>
      </c>
      <c r="B11" s="3" t="s">
        <v>23</v>
      </c>
      <c r="C11" s="2">
        <f t="shared" si="0"/>
        <v>13.84</v>
      </c>
      <c r="D11" s="27">
        <v>41480</v>
      </c>
      <c r="E11" s="1">
        <v>12.36</v>
      </c>
      <c r="F11" s="2">
        <v>1.26</v>
      </c>
      <c r="G11" s="2">
        <v>0.06</v>
      </c>
      <c r="H11" s="2">
        <v>0.16</v>
      </c>
    </row>
    <row r="12" spans="1:8" ht="15">
      <c r="A12" s="2">
        <v>6</v>
      </c>
      <c r="B12" s="3" t="s">
        <v>24</v>
      </c>
      <c r="C12" s="2">
        <f t="shared" si="0"/>
        <v>11.32</v>
      </c>
      <c r="D12" s="33">
        <v>41662</v>
      </c>
      <c r="E12" s="1">
        <v>9.7</v>
      </c>
      <c r="F12" s="2">
        <v>1.26</v>
      </c>
      <c r="G12" s="2">
        <v>0.06</v>
      </c>
      <c r="H12" s="2">
        <v>0.3</v>
      </c>
    </row>
    <row r="13" spans="1:8" ht="15">
      <c r="A13" s="2">
        <v>7</v>
      </c>
      <c r="B13" s="3" t="s">
        <v>25</v>
      </c>
      <c r="C13" s="2">
        <f t="shared" si="0"/>
        <v>13.120000000000001</v>
      </c>
      <c r="D13" s="27">
        <v>41422</v>
      </c>
      <c r="E13" s="1">
        <v>11.55</v>
      </c>
      <c r="F13" s="2">
        <v>1.26</v>
      </c>
      <c r="G13" s="2">
        <v>0.06</v>
      </c>
      <c r="H13" s="2">
        <v>0.25</v>
      </c>
    </row>
    <row r="14" spans="1:8" ht="15">
      <c r="A14" s="2">
        <v>8</v>
      </c>
      <c r="B14" s="3" t="s">
        <v>26</v>
      </c>
      <c r="C14" s="2">
        <f t="shared" si="0"/>
        <v>23.529999999999998</v>
      </c>
      <c r="D14" s="27">
        <v>41390</v>
      </c>
      <c r="E14" s="1">
        <v>21.97</v>
      </c>
      <c r="F14" s="2">
        <v>1.26</v>
      </c>
      <c r="G14" s="2">
        <v>0.06</v>
      </c>
      <c r="H14" s="2">
        <v>0.24</v>
      </c>
    </row>
    <row r="15" spans="1:8" ht="15">
      <c r="A15" s="2">
        <v>9</v>
      </c>
      <c r="B15" s="3" t="s">
        <v>27</v>
      </c>
      <c r="C15" s="2">
        <f t="shared" si="0"/>
        <v>11.33</v>
      </c>
      <c r="D15" s="27">
        <v>41410</v>
      </c>
      <c r="E15" s="1">
        <v>10.01</v>
      </c>
      <c r="F15" s="2">
        <v>1.26</v>
      </c>
      <c r="G15" s="2">
        <v>0.06</v>
      </c>
      <c r="H15" s="2">
        <v>0</v>
      </c>
    </row>
    <row r="16" spans="1:8" ht="15">
      <c r="A16" s="2">
        <v>10</v>
      </c>
      <c r="B16" s="3" t="s">
        <v>28</v>
      </c>
      <c r="C16" s="2">
        <f t="shared" si="0"/>
        <v>12.57</v>
      </c>
      <c r="D16" s="27">
        <v>41547</v>
      </c>
      <c r="E16" s="1">
        <v>11.25</v>
      </c>
      <c r="F16" s="2">
        <v>1.26</v>
      </c>
      <c r="G16" s="2">
        <v>0.06</v>
      </c>
      <c r="H16" s="2">
        <v>0</v>
      </c>
    </row>
    <row r="17" spans="1:8" ht="15">
      <c r="A17" s="2">
        <v>11</v>
      </c>
      <c r="B17" s="3" t="s">
        <v>29</v>
      </c>
      <c r="C17" s="2">
        <f t="shared" si="0"/>
        <v>10.83</v>
      </c>
      <c r="D17" s="27">
        <v>41470</v>
      </c>
      <c r="E17" s="1">
        <v>9.51</v>
      </c>
      <c r="F17" s="2">
        <v>1.26</v>
      </c>
      <c r="G17" s="2">
        <v>0.06</v>
      </c>
      <c r="H17" s="2">
        <v>0</v>
      </c>
    </row>
    <row r="18" spans="1:8" ht="15">
      <c r="A18" s="2">
        <v>12</v>
      </c>
      <c r="B18" s="3" t="s">
        <v>30</v>
      </c>
      <c r="C18" s="2">
        <f t="shared" si="0"/>
        <v>10.07</v>
      </c>
      <c r="D18" s="27">
        <v>41358</v>
      </c>
      <c r="E18" s="1">
        <v>8.75</v>
      </c>
      <c r="F18" s="2">
        <v>1.26</v>
      </c>
      <c r="G18" s="2">
        <v>0.06</v>
      </c>
      <c r="H18" s="2">
        <v>0</v>
      </c>
    </row>
    <row r="19" spans="1:8" ht="15">
      <c r="A19" s="2">
        <v>13</v>
      </c>
      <c r="B19" s="3" t="s">
        <v>31</v>
      </c>
      <c r="C19" s="2">
        <f t="shared" si="0"/>
        <v>10.47</v>
      </c>
      <c r="D19" s="27">
        <v>41452</v>
      </c>
      <c r="E19" s="1">
        <v>9.15</v>
      </c>
      <c r="F19" s="2">
        <v>1.26</v>
      </c>
      <c r="G19" s="2">
        <v>0.06</v>
      </c>
      <c r="H19" s="2">
        <v>0</v>
      </c>
    </row>
    <row r="20" spans="1:8" ht="15">
      <c r="A20" s="2">
        <v>14</v>
      </c>
      <c r="B20" s="3" t="s">
        <v>32</v>
      </c>
      <c r="C20" s="2">
        <f t="shared" si="0"/>
        <v>13.39</v>
      </c>
      <c r="D20" s="27">
        <v>41267</v>
      </c>
      <c r="E20" s="1">
        <v>11.71</v>
      </c>
      <c r="F20" s="2">
        <v>1.26</v>
      </c>
      <c r="G20" s="2">
        <v>0.06</v>
      </c>
      <c r="H20" s="2">
        <v>0.36</v>
      </c>
    </row>
    <row r="21" spans="1:8" ht="15">
      <c r="A21" s="2">
        <v>15</v>
      </c>
      <c r="B21" s="3" t="s">
        <v>33</v>
      </c>
      <c r="C21" s="2">
        <f t="shared" si="0"/>
        <v>11.23</v>
      </c>
      <c r="D21" s="27">
        <v>41422</v>
      </c>
      <c r="E21" s="1">
        <v>9.91</v>
      </c>
      <c r="F21" s="2">
        <v>1.26</v>
      </c>
      <c r="G21" s="2">
        <v>0.06</v>
      </c>
      <c r="H21" s="2">
        <v>0</v>
      </c>
    </row>
    <row r="22" spans="1:8" ht="15">
      <c r="A22" s="2">
        <v>16</v>
      </c>
      <c r="B22" s="3" t="s">
        <v>34</v>
      </c>
      <c r="C22" s="2">
        <f t="shared" si="0"/>
        <v>13.98</v>
      </c>
      <c r="D22" s="27">
        <v>41510</v>
      </c>
      <c r="E22" s="1">
        <v>12.66</v>
      </c>
      <c r="F22" s="2">
        <v>1.26</v>
      </c>
      <c r="G22" s="2">
        <v>0.06</v>
      </c>
      <c r="H22" s="2">
        <v>0</v>
      </c>
    </row>
    <row r="23" spans="1:8" ht="15">
      <c r="A23" s="2">
        <v>17</v>
      </c>
      <c r="B23" s="3" t="s">
        <v>35</v>
      </c>
      <c r="C23" s="2">
        <f t="shared" si="0"/>
        <v>11.48</v>
      </c>
      <c r="D23" s="27">
        <v>41508</v>
      </c>
      <c r="E23" s="1">
        <v>9.91</v>
      </c>
      <c r="F23" s="2">
        <v>1.26</v>
      </c>
      <c r="G23" s="2">
        <v>0.06</v>
      </c>
      <c r="H23" s="2">
        <v>0.25</v>
      </c>
    </row>
    <row r="24" spans="1:8" ht="15">
      <c r="A24" s="2">
        <v>18</v>
      </c>
      <c r="B24" s="3" t="s">
        <v>36</v>
      </c>
      <c r="C24" s="2">
        <f t="shared" si="0"/>
        <v>11.46</v>
      </c>
      <c r="D24" s="27">
        <v>41415</v>
      </c>
      <c r="E24" s="1">
        <v>9.91</v>
      </c>
      <c r="F24" s="2">
        <v>1.26</v>
      </c>
      <c r="G24" s="2">
        <v>0.06</v>
      </c>
      <c r="H24" s="2">
        <v>0.23</v>
      </c>
    </row>
    <row r="25" spans="1:8" ht="15">
      <c r="A25" s="2">
        <v>19</v>
      </c>
      <c r="B25" s="3" t="s">
        <v>37</v>
      </c>
      <c r="C25" s="2">
        <f t="shared" si="0"/>
        <v>11.73</v>
      </c>
      <c r="D25" s="27">
        <v>41368</v>
      </c>
      <c r="E25" s="1">
        <v>10.25</v>
      </c>
      <c r="F25" s="2">
        <v>1.26</v>
      </c>
      <c r="G25" s="2">
        <v>0.06</v>
      </c>
      <c r="H25" s="2">
        <v>0.16</v>
      </c>
    </row>
    <row r="26" spans="1:8" ht="15">
      <c r="A26" s="2">
        <v>20</v>
      </c>
      <c r="B26" s="3" t="s">
        <v>38</v>
      </c>
      <c r="C26" s="2">
        <f t="shared" si="0"/>
        <v>11.49</v>
      </c>
      <c r="D26" s="27">
        <v>41353</v>
      </c>
      <c r="E26" s="1">
        <v>9.91</v>
      </c>
      <c r="F26" s="2">
        <v>1.26</v>
      </c>
      <c r="G26" s="2">
        <v>0.06</v>
      </c>
      <c r="H26" s="2">
        <v>0.26</v>
      </c>
    </row>
    <row r="27" spans="1:8" ht="15">
      <c r="A27" s="2">
        <v>21</v>
      </c>
      <c r="B27" s="3" t="s">
        <v>39</v>
      </c>
      <c r="C27" s="2">
        <f t="shared" si="0"/>
        <v>12.56</v>
      </c>
      <c r="D27" s="27">
        <v>40907</v>
      </c>
      <c r="E27" s="1">
        <v>10.91</v>
      </c>
      <c r="F27" s="2">
        <v>1.26</v>
      </c>
      <c r="G27" s="2">
        <v>0.06</v>
      </c>
      <c r="H27" s="2">
        <v>0.33</v>
      </c>
    </row>
    <row r="28" spans="1:8" ht="15">
      <c r="A28" s="2">
        <v>22</v>
      </c>
      <c r="B28" s="3" t="s">
        <v>40</v>
      </c>
      <c r="C28" s="2">
        <f t="shared" si="0"/>
        <v>11.5</v>
      </c>
      <c r="D28" s="27">
        <v>40963</v>
      </c>
      <c r="E28" s="1">
        <v>9.91</v>
      </c>
      <c r="F28" s="2">
        <v>1.26</v>
      </c>
      <c r="G28" s="2">
        <v>0.06</v>
      </c>
      <c r="H28" s="2">
        <v>0.27</v>
      </c>
    </row>
    <row r="29" spans="1:8" ht="15">
      <c r="A29" s="2">
        <v>23</v>
      </c>
      <c r="B29" s="3" t="s">
        <v>41</v>
      </c>
      <c r="C29" s="2">
        <f t="shared" si="0"/>
        <v>11.08</v>
      </c>
      <c r="D29" s="27">
        <v>41368</v>
      </c>
      <c r="E29" s="1">
        <v>9.66</v>
      </c>
      <c r="F29" s="2">
        <v>1.26</v>
      </c>
      <c r="G29" s="2">
        <v>0.06</v>
      </c>
      <c r="H29" s="2">
        <v>0.1</v>
      </c>
    </row>
    <row r="30" spans="1:8" ht="15">
      <c r="A30" s="2">
        <v>24</v>
      </c>
      <c r="B30" s="3" t="s">
        <v>42</v>
      </c>
      <c r="C30" s="2">
        <f t="shared" si="0"/>
        <v>11.5</v>
      </c>
      <c r="D30" s="27">
        <v>41375</v>
      </c>
      <c r="E30" s="1">
        <v>9.91</v>
      </c>
      <c r="F30" s="2">
        <v>1.26</v>
      </c>
      <c r="G30" s="2">
        <v>0.06</v>
      </c>
      <c r="H30" s="2">
        <v>0.27</v>
      </c>
    </row>
    <row r="31" spans="1:8" ht="15">
      <c r="A31" s="2">
        <v>25</v>
      </c>
      <c r="B31" s="3" t="s">
        <v>43</v>
      </c>
      <c r="C31" s="2">
        <f t="shared" si="0"/>
        <v>10.47</v>
      </c>
      <c r="D31" s="27">
        <v>41465</v>
      </c>
      <c r="E31" s="1">
        <v>9.15</v>
      </c>
      <c r="F31" s="2">
        <v>1.26</v>
      </c>
      <c r="G31" s="2">
        <v>0.06</v>
      </c>
      <c r="H31" s="2">
        <v>0</v>
      </c>
    </row>
    <row r="32" spans="1:8" ht="15">
      <c r="A32" s="2">
        <v>26</v>
      </c>
      <c r="B32" s="3" t="s">
        <v>44</v>
      </c>
      <c r="C32" s="2">
        <f t="shared" si="0"/>
        <v>12.46</v>
      </c>
      <c r="D32" s="27">
        <v>41262</v>
      </c>
      <c r="E32" s="1">
        <v>11.14</v>
      </c>
      <c r="F32" s="2">
        <v>1.26</v>
      </c>
      <c r="G32" s="2">
        <v>0.06</v>
      </c>
      <c r="H32" s="2">
        <v>0</v>
      </c>
    </row>
    <row r="33" spans="1:8" ht="15">
      <c r="A33" s="2">
        <v>27</v>
      </c>
      <c r="B33" s="3" t="s">
        <v>45</v>
      </c>
      <c r="C33" s="2">
        <f t="shared" si="0"/>
        <v>11.23</v>
      </c>
      <c r="D33" s="27">
        <v>41464</v>
      </c>
      <c r="E33" s="1">
        <v>9.91</v>
      </c>
      <c r="F33" s="2">
        <v>1.26</v>
      </c>
      <c r="G33" s="2">
        <v>0.06</v>
      </c>
      <c r="H33" s="2">
        <v>0</v>
      </c>
    </row>
    <row r="34" spans="1:8" ht="15">
      <c r="A34" s="2">
        <v>28</v>
      </c>
      <c r="B34" s="3" t="s">
        <v>46</v>
      </c>
      <c r="C34" s="2">
        <f t="shared" si="0"/>
        <v>10.07</v>
      </c>
      <c r="D34" s="27">
        <v>41353</v>
      </c>
      <c r="E34" s="1">
        <v>8.75</v>
      </c>
      <c r="F34" s="2">
        <v>1.26</v>
      </c>
      <c r="G34" s="2">
        <v>0.06</v>
      </c>
      <c r="H34" s="2">
        <v>0</v>
      </c>
    </row>
    <row r="35" spans="1:8" ht="15">
      <c r="A35" s="2">
        <v>29</v>
      </c>
      <c r="B35" s="3" t="s">
        <v>47</v>
      </c>
      <c r="C35" s="2">
        <f t="shared" si="0"/>
        <v>11.43</v>
      </c>
      <c r="D35" s="27">
        <v>41521</v>
      </c>
      <c r="E35" s="1">
        <v>10.11</v>
      </c>
      <c r="F35" s="2">
        <v>1.26</v>
      </c>
      <c r="G35" s="2">
        <v>0.06</v>
      </c>
      <c r="H35" s="2">
        <v>0</v>
      </c>
    </row>
    <row r="36" spans="1:8" ht="15">
      <c r="A36" s="2">
        <v>30</v>
      </c>
      <c r="B36" s="3" t="s">
        <v>48</v>
      </c>
      <c r="C36" s="2">
        <f t="shared" si="0"/>
        <v>12.67</v>
      </c>
      <c r="D36" s="27">
        <v>41239</v>
      </c>
      <c r="E36" s="1">
        <v>11.35</v>
      </c>
      <c r="F36" s="2">
        <v>1.26</v>
      </c>
      <c r="G36" s="2">
        <v>0.06</v>
      </c>
      <c r="H36" s="2">
        <v>0</v>
      </c>
    </row>
    <row r="37" spans="1:8" ht="15">
      <c r="A37" s="2">
        <v>31</v>
      </c>
      <c r="B37" s="3" t="s">
        <v>49</v>
      </c>
      <c r="C37" s="2">
        <f t="shared" si="0"/>
        <v>10.57</v>
      </c>
      <c r="D37" s="27">
        <v>41521</v>
      </c>
      <c r="E37" s="1">
        <v>9.25</v>
      </c>
      <c r="F37" s="2">
        <v>1.26</v>
      </c>
      <c r="G37" s="2">
        <v>0.06</v>
      </c>
      <c r="H37" s="2">
        <v>0</v>
      </c>
    </row>
    <row r="38" spans="1:8" ht="15">
      <c r="A38" s="2">
        <v>32</v>
      </c>
      <c r="B38" s="3" t="s">
        <v>50</v>
      </c>
      <c r="C38" s="2">
        <f t="shared" si="0"/>
        <v>13.42</v>
      </c>
      <c r="D38" s="27">
        <v>41576</v>
      </c>
      <c r="E38" s="1">
        <v>12.1</v>
      </c>
      <c r="F38" s="2">
        <v>1.26</v>
      </c>
      <c r="G38" s="2">
        <v>0.06</v>
      </c>
      <c r="H38" s="2">
        <v>0</v>
      </c>
    </row>
    <row r="39" spans="1:8" ht="15">
      <c r="A39" s="2">
        <v>33</v>
      </c>
      <c r="B39" s="3" t="s">
        <v>51</v>
      </c>
      <c r="C39" s="2">
        <f t="shared" si="0"/>
        <v>11.57</v>
      </c>
      <c r="D39" s="27">
        <v>41316</v>
      </c>
      <c r="E39" s="1">
        <v>10.25</v>
      </c>
      <c r="F39" s="2">
        <v>1.26</v>
      </c>
      <c r="G39" s="2">
        <v>0.06</v>
      </c>
      <c r="H39" s="2">
        <v>0</v>
      </c>
    </row>
    <row r="40" spans="1:8" ht="15">
      <c r="A40" s="2">
        <v>34</v>
      </c>
      <c r="B40" s="3" t="s">
        <v>52</v>
      </c>
      <c r="C40" s="2">
        <f t="shared" si="0"/>
        <v>12.32</v>
      </c>
      <c r="D40" s="27">
        <v>41513</v>
      </c>
      <c r="E40" s="1">
        <v>10.4</v>
      </c>
      <c r="F40" s="2">
        <v>1.26</v>
      </c>
      <c r="G40" s="2">
        <v>0.06</v>
      </c>
      <c r="H40" s="2">
        <v>0.6</v>
      </c>
    </row>
    <row r="41" spans="1:8" ht="15">
      <c r="A41" s="2">
        <v>35</v>
      </c>
      <c r="B41" s="3" t="s">
        <v>53</v>
      </c>
      <c r="C41" s="2">
        <f t="shared" si="0"/>
        <v>11.23</v>
      </c>
      <c r="D41" s="27">
        <v>41247</v>
      </c>
      <c r="E41" s="1">
        <v>9.91</v>
      </c>
      <c r="F41" s="2">
        <v>1.26</v>
      </c>
      <c r="G41" s="2">
        <v>0.06</v>
      </c>
      <c r="H41" s="2">
        <v>0</v>
      </c>
    </row>
    <row r="42" spans="1:8" ht="15">
      <c r="A42" s="2">
        <v>36</v>
      </c>
      <c r="B42" s="3" t="s">
        <v>54</v>
      </c>
      <c r="C42" s="2">
        <f t="shared" si="0"/>
        <v>11.72</v>
      </c>
      <c r="D42" s="33">
        <v>41669</v>
      </c>
      <c r="E42" s="28">
        <v>10.4</v>
      </c>
      <c r="F42" s="2">
        <v>1.26</v>
      </c>
      <c r="G42" s="2">
        <v>0.06</v>
      </c>
      <c r="H42" s="2">
        <v>0</v>
      </c>
    </row>
    <row r="43" spans="1:8" ht="15">
      <c r="A43" s="2">
        <v>37</v>
      </c>
      <c r="B43" s="3" t="s">
        <v>55</v>
      </c>
      <c r="C43" s="2">
        <f t="shared" si="0"/>
        <v>10.57</v>
      </c>
      <c r="D43" s="33">
        <v>41660</v>
      </c>
      <c r="E43" s="29">
        <v>9.25</v>
      </c>
      <c r="F43" s="2">
        <v>1.26</v>
      </c>
      <c r="G43" s="2">
        <v>0.06</v>
      </c>
      <c r="H43" s="2">
        <v>0</v>
      </c>
    </row>
    <row r="44" spans="1:8" ht="15">
      <c r="A44" s="2">
        <v>38</v>
      </c>
      <c r="B44" s="3" t="s">
        <v>56</v>
      </c>
      <c r="C44" s="2">
        <f t="shared" si="0"/>
        <v>10.23</v>
      </c>
      <c r="D44" s="27">
        <v>41520</v>
      </c>
      <c r="E44" s="29">
        <v>8.91</v>
      </c>
      <c r="F44" s="2">
        <v>1.26</v>
      </c>
      <c r="G44" s="2">
        <v>0.06</v>
      </c>
      <c r="H44" s="2">
        <v>0</v>
      </c>
    </row>
    <row r="45" spans="1:8" ht="15">
      <c r="A45" s="2">
        <v>39</v>
      </c>
      <c r="B45" s="3" t="s">
        <v>57</v>
      </c>
      <c r="C45" s="2">
        <f t="shared" si="0"/>
        <v>10.57</v>
      </c>
      <c r="D45" s="27">
        <v>41284</v>
      </c>
      <c r="E45" s="29">
        <v>9.25</v>
      </c>
      <c r="F45" s="2">
        <v>1.26</v>
      </c>
      <c r="G45" s="2">
        <v>0.06</v>
      </c>
      <c r="H45" s="2">
        <v>0</v>
      </c>
    </row>
    <row r="46" spans="1:8" ht="15">
      <c r="A46" s="2">
        <v>40</v>
      </c>
      <c r="B46" s="3" t="s">
        <v>58</v>
      </c>
      <c r="C46" s="2">
        <f t="shared" si="0"/>
        <v>10.540000000000001</v>
      </c>
      <c r="D46" s="27">
        <v>41467</v>
      </c>
      <c r="E46" s="29">
        <v>8.55</v>
      </c>
      <c r="F46" s="2">
        <v>1.26</v>
      </c>
      <c r="G46" s="2">
        <v>0.06</v>
      </c>
      <c r="H46" s="2">
        <v>0.67</v>
      </c>
    </row>
    <row r="47" spans="1:8" ht="15">
      <c r="A47" s="2">
        <v>41</v>
      </c>
      <c r="B47" s="3" t="s">
        <v>59</v>
      </c>
      <c r="C47" s="2">
        <f t="shared" si="0"/>
        <v>9.57</v>
      </c>
      <c r="D47" s="27">
        <v>41452</v>
      </c>
      <c r="E47" s="29">
        <v>8.25</v>
      </c>
      <c r="F47" s="2">
        <v>1.26</v>
      </c>
      <c r="G47" s="2">
        <v>0.06</v>
      </c>
      <c r="H47" s="2">
        <v>0</v>
      </c>
    </row>
    <row r="48" spans="1:8" ht="15">
      <c r="A48" s="2">
        <v>42</v>
      </c>
      <c r="B48" s="3" t="s">
        <v>60</v>
      </c>
      <c r="C48" s="2">
        <f t="shared" si="0"/>
        <v>10.9</v>
      </c>
      <c r="D48" s="27">
        <v>41481</v>
      </c>
      <c r="E48" s="29">
        <v>9.15</v>
      </c>
      <c r="F48" s="2">
        <v>1.26</v>
      </c>
      <c r="G48" s="2">
        <v>0.06</v>
      </c>
      <c r="H48" s="2">
        <v>0.43</v>
      </c>
    </row>
    <row r="49" spans="1:8" ht="15">
      <c r="A49" s="2">
        <v>43</v>
      </c>
      <c r="B49" s="3" t="s">
        <v>61</v>
      </c>
      <c r="C49" s="2">
        <f t="shared" si="0"/>
        <v>12.73</v>
      </c>
      <c r="D49" s="27">
        <v>41455</v>
      </c>
      <c r="E49" s="29">
        <v>11.41</v>
      </c>
      <c r="F49" s="2">
        <v>1.26</v>
      </c>
      <c r="G49" s="2">
        <v>0.06</v>
      </c>
      <c r="H49" s="2">
        <v>0</v>
      </c>
    </row>
    <row r="50" spans="1:8" ht="15">
      <c r="A50" s="2">
        <v>44</v>
      </c>
      <c r="B50" s="3" t="s">
        <v>62</v>
      </c>
      <c r="C50" s="2">
        <f t="shared" si="0"/>
        <v>11.23</v>
      </c>
      <c r="D50" s="27">
        <v>41428</v>
      </c>
      <c r="E50" s="29">
        <v>9.91</v>
      </c>
      <c r="F50" s="2">
        <v>1.26</v>
      </c>
      <c r="G50" s="2">
        <v>0.06</v>
      </c>
      <c r="H50" s="2">
        <v>0</v>
      </c>
    </row>
    <row r="51" spans="1:8" ht="15">
      <c r="A51" s="2">
        <v>45</v>
      </c>
      <c r="B51" s="3" t="s">
        <v>63</v>
      </c>
      <c r="C51" s="2">
        <f t="shared" si="0"/>
        <v>11.09</v>
      </c>
      <c r="D51" s="27">
        <v>41414</v>
      </c>
      <c r="E51" s="29">
        <v>9.77</v>
      </c>
      <c r="F51" s="2">
        <v>1.26</v>
      </c>
      <c r="G51" s="2">
        <v>0.06</v>
      </c>
      <c r="H51" s="2">
        <v>0</v>
      </c>
    </row>
    <row r="52" spans="1:8" ht="15">
      <c r="A52" s="2">
        <v>46</v>
      </c>
      <c r="B52" s="3" t="s">
        <v>64</v>
      </c>
      <c r="C52" s="2">
        <f t="shared" si="0"/>
        <v>12.23</v>
      </c>
      <c r="D52" s="27">
        <v>41293</v>
      </c>
      <c r="E52" s="29">
        <v>10.91</v>
      </c>
      <c r="F52" s="2">
        <v>1.26</v>
      </c>
      <c r="G52" s="2">
        <v>0.06</v>
      </c>
      <c r="H52" s="2">
        <v>0</v>
      </c>
    </row>
    <row r="53" spans="1:8" ht="15">
      <c r="A53" s="2">
        <v>47</v>
      </c>
      <c r="B53" s="3" t="s">
        <v>65</v>
      </c>
      <c r="C53" s="2">
        <f t="shared" si="0"/>
        <v>10.73</v>
      </c>
      <c r="D53" s="27">
        <v>40959</v>
      </c>
      <c r="E53" s="29">
        <v>9.41</v>
      </c>
      <c r="F53" s="2">
        <v>1.26</v>
      </c>
      <c r="G53" s="2">
        <v>0.06</v>
      </c>
      <c r="H53" s="2">
        <v>0</v>
      </c>
    </row>
    <row r="54" spans="1:8" ht="15">
      <c r="A54" s="2">
        <v>48</v>
      </c>
      <c r="B54" s="3" t="s">
        <v>66</v>
      </c>
      <c r="C54" s="2">
        <f t="shared" si="0"/>
        <v>21.57</v>
      </c>
      <c r="D54" s="27">
        <v>41400</v>
      </c>
      <c r="E54" s="29">
        <v>20.25</v>
      </c>
      <c r="F54" s="2">
        <v>1.26</v>
      </c>
      <c r="G54" s="2">
        <v>0.06</v>
      </c>
      <c r="H54" s="2">
        <v>0</v>
      </c>
    </row>
    <row r="55" spans="1:8" ht="15">
      <c r="A55" s="2">
        <v>49</v>
      </c>
      <c r="B55" s="3" t="s">
        <v>67</v>
      </c>
      <c r="C55" s="2">
        <f t="shared" si="0"/>
        <v>10.07</v>
      </c>
      <c r="D55" s="27">
        <v>41482</v>
      </c>
      <c r="E55" s="29">
        <v>8.75</v>
      </c>
      <c r="F55" s="2">
        <v>1.26</v>
      </c>
      <c r="G55" s="2">
        <v>0.06</v>
      </c>
      <c r="H55" s="2">
        <v>0</v>
      </c>
    </row>
    <row r="56" spans="1:8" ht="15">
      <c r="A56" s="2">
        <v>50</v>
      </c>
      <c r="B56" s="3" t="s">
        <v>68</v>
      </c>
      <c r="C56" s="2">
        <f t="shared" si="0"/>
        <v>10.47</v>
      </c>
      <c r="D56" s="27">
        <v>41389</v>
      </c>
      <c r="E56" s="29">
        <v>9.15</v>
      </c>
      <c r="F56" s="2">
        <v>1.26</v>
      </c>
      <c r="G56" s="2">
        <v>0.06</v>
      </c>
      <c r="H56" s="2">
        <v>0</v>
      </c>
    </row>
    <row r="57" spans="1:8" ht="15">
      <c r="A57" s="2">
        <v>51</v>
      </c>
      <c r="B57" s="3" t="s">
        <v>69</v>
      </c>
      <c r="C57" s="2">
        <f t="shared" si="0"/>
        <v>12.15</v>
      </c>
      <c r="D57" s="27">
        <v>41351</v>
      </c>
      <c r="E57" s="29">
        <v>10.83</v>
      </c>
      <c r="F57" s="2">
        <v>1.26</v>
      </c>
      <c r="G57" s="2">
        <v>0.06</v>
      </c>
      <c r="H57" s="2">
        <v>0</v>
      </c>
    </row>
    <row r="58" spans="1:8" ht="15">
      <c r="A58" s="2">
        <v>52</v>
      </c>
      <c r="B58" s="3" t="s">
        <v>70</v>
      </c>
      <c r="C58" s="2">
        <f t="shared" si="0"/>
        <v>11.23</v>
      </c>
      <c r="D58" s="27">
        <v>41473</v>
      </c>
      <c r="E58" s="29">
        <v>9.91</v>
      </c>
      <c r="F58" s="2">
        <v>1.26</v>
      </c>
      <c r="G58" s="2">
        <v>0.06</v>
      </c>
      <c r="H58" s="2">
        <v>0</v>
      </c>
    </row>
    <row r="59" spans="1:8" ht="15">
      <c r="A59" s="2">
        <v>53</v>
      </c>
      <c r="B59" s="3" t="s">
        <v>71</v>
      </c>
      <c r="C59" s="2">
        <f t="shared" si="0"/>
        <v>12.68</v>
      </c>
      <c r="D59" s="27">
        <v>41463</v>
      </c>
      <c r="E59" s="29">
        <v>11.36</v>
      </c>
      <c r="F59" s="2">
        <v>1.26</v>
      </c>
      <c r="G59" s="2">
        <v>0.06</v>
      </c>
      <c r="H59" s="2">
        <v>0</v>
      </c>
    </row>
    <row r="60" spans="1:8" ht="15">
      <c r="A60" s="2">
        <v>54</v>
      </c>
      <c r="B60" s="3" t="s">
        <v>72</v>
      </c>
      <c r="C60" s="2">
        <f t="shared" si="0"/>
        <v>9.25</v>
      </c>
      <c r="D60" s="27">
        <v>41272</v>
      </c>
      <c r="E60" s="29">
        <v>7.93</v>
      </c>
      <c r="F60" s="2">
        <v>1.26</v>
      </c>
      <c r="G60" s="2">
        <v>0.06</v>
      </c>
      <c r="H60" s="2">
        <v>0</v>
      </c>
    </row>
    <row r="61" spans="1:8" ht="15">
      <c r="A61" s="2">
        <v>55</v>
      </c>
      <c r="B61" s="3" t="s">
        <v>73</v>
      </c>
      <c r="C61" s="2">
        <f t="shared" si="0"/>
        <v>11.23</v>
      </c>
      <c r="D61" s="27">
        <v>41465</v>
      </c>
      <c r="E61" s="29">
        <v>9.91</v>
      </c>
      <c r="F61" s="2">
        <v>1.26</v>
      </c>
      <c r="G61" s="2">
        <v>0.06</v>
      </c>
      <c r="H61" s="2">
        <v>0</v>
      </c>
    </row>
    <row r="62" spans="1:8" ht="15">
      <c r="A62" s="2">
        <v>56</v>
      </c>
      <c r="B62" s="3" t="s">
        <v>74</v>
      </c>
      <c r="C62" s="2">
        <f t="shared" si="0"/>
        <v>17.27</v>
      </c>
      <c r="D62" s="33">
        <v>41950</v>
      </c>
      <c r="E62" s="29">
        <v>15.95</v>
      </c>
      <c r="F62" s="2">
        <v>1.26</v>
      </c>
      <c r="G62" s="2">
        <v>0.06</v>
      </c>
      <c r="H62" s="2">
        <v>0</v>
      </c>
    </row>
    <row r="63" spans="1:8" ht="15">
      <c r="A63" s="2">
        <v>57</v>
      </c>
      <c r="B63" s="3" t="s">
        <v>75</v>
      </c>
      <c r="C63" s="2">
        <f t="shared" si="0"/>
        <v>13</v>
      </c>
      <c r="D63" s="27">
        <v>41372</v>
      </c>
      <c r="E63" s="29">
        <v>11.68</v>
      </c>
      <c r="F63" s="2">
        <v>1.26</v>
      </c>
      <c r="G63" s="2">
        <v>0.06</v>
      </c>
      <c r="H63" s="2">
        <v>0</v>
      </c>
    </row>
    <row r="64" spans="1:8" ht="15">
      <c r="A64" s="2">
        <v>58</v>
      </c>
      <c r="B64" s="3" t="s">
        <v>76</v>
      </c>
      <c r="C64" s="2">
        <f t="shared" si="0"/>
        <v>10.47</v>
      </c>
      <c r="D64" s="27">
        <v>41604</v>
      </c>
      <c r="E64" s="29">
        <v>9.15</v>
      </c>
      <c r="F64" s="2">
        <v>1.26</v>
      </c>
      <c r="G64" s="2">
        <v>0.06</v>
      </c>
      <c r="H64" s="2">
        <v>0</v>
      </c>
    </row>
    <row r="65" spans="1:8" ht="15">
      <c r="A65" s="2">
        <v>59</v>
      </c>
      <c r="B65" s="3" t="s">
        <v>77</v>
      </c>
      <c r="C65" s="2">
        <f t="shared" si="0"/>
        <v>9.49</v>
      </c>
      <c r="D65" s="34">
        <v>41659</v>
      </c>
      <c r="E65" s="29">
        <v>7.75</v>
      </c>
      <c r="F65" s="2">
        <v>1.26</v>
      </c>
      <c r="G65" s="2">
        <v>0.06</v>
      </c>
      <c r="H65" s="2">
        <v>0.42</v>
      </c>
    </row>
    <row r="66" spans="1:8" ht="15">
      <c r="A66" s="2">
        <v>60</v>
      </c>
      <c r="B66" s="3" t="s">
        <v>78</v>
      </c>
      <c r="C66" s="2">
        <f t="shared" si="0"/>
        <v>10.760000000000002</v>
      </c>
      <c r="D66" s="27">
        <v>41479</v>
      </c>
      <c r="E66" s="29">
        <v>9.31</v>
      </c>
      <c r="F66" s="2">
        <v>1.26</v>
      </c>
      <c r="G66" s="2">
        <v>0.06</v>
      </c>
      <c r="H66" s="2">
        <v>0.13</v>
      </c>
    </row>
    <row r="67" spans="1:8" ht="15">
      <c r="A67" s="2">
        <v>61</v>
      </c>
      <c r="B67" s="3" t="s">
        <v>79</v>
      </c>
      <c r="C67" s="2">
        <f t="shared" si="0"/>
        <v>11.370000000000001</v>
      </c>
      <c r="D67" s="27">
        <v>41417</v>
      </c>
      <c r="E67" s="29">
        <v>9.91</v>
      </c>
      <c r="F67" s="2">
        <v>1.26</v>
      </c>
      <c r="G67" s="2">
        <v>0.06</v>
      </c>
      <c r="H67" s="2">
        <v>0.14</v>
      </c>
    </row>
    <row r="68" spans="1:8" ht="15">
      <c r="A68" s="2">
        <v>62</v>
      </c>
      <c r="B68" s="3" t="s">
        <v>80</v>
      </c>
      <c r="C68" s="2">
        <f t="shared" si="0"/>
        <v>18.89</v>
      </c>
      <c r="D68" s="27">
        <v>41533</v>
      </c>
      <c r="E68" s="29">
        <v>17.41</v>
      </c>
      <c r="F68" s="2">
        <v>1.26</v>
      </c>
      <c r="G68" s="2">
        <v>0.06</v>
      </c>
      <c r="H68" s="2">
        <v>0.16</v>
      </c>
    </row>
    <row r="69" spans="1:8" ht="15">
      <c r="A69" s="2">
        <v>63</v>
      </c>
      <c r="B69" s="50" t="s">
        <v>81</v>
      </c>
      <c r="C69" s="2">
        <f t="shared" si="0"/>
        <v>10.88</v>
      </c>
      <c r="D69" s="27">
        <v>41298</v>
      </c>
      <c r="E69" s="29">
        <v>9.07</v>
      </c>
      <c r="F69" s="2">
        <v>1.26</v>
      </c>
      <c r="G69" s="2">
        <v>0.06</v>
      </c>
      <c r="H69" s="2">
        <v>0.49</v>
      </c>
    </row>
    <row r="70" spans="1:8" ht="15">
      <c r="A70" s="2">
        <v>64</v>
      </c>
      <c r="B70" s="3" t="s">
        <v>82</v>
      </c>
      <c r="C70" s="2">
        <f t="shared" si="0"/>
        <v>9.99</v>
      </c>
      <c r="D70" s="27">
        <v>41116</v>
      </c>
      <c r="E70" s="29">
        <v>8.33</v>
      </c>
      <c r="F70" s="2">
        <v>1.26</v>
      </c>
      <c r="G70" s="2">
        <v>0.06</v>
      </c>
      <c r="H70" s="2">
        <v>0.34</v>
      </c>
    </row>
    <row r="71" spans="1:8" ht="15">
      <c r="A71" s="2">
        <v>65</v>
      </c>
      <c r="B71" s="3" t="s">
        <v>83</v>
      </c>
      <c r="C71" s="2">
        <f t="shared" si="0"/>
        <v>10.8</v>
      </c>
      <c r="D71" s="34">
        <v>41659</v>
      </c>
      <c r="E71" s="29">
        <v>9.15</v>
      </c>
      <c r="F71" s="2">
        <v>1.26</v>
      </c>
      <c r="G71" s="2">
        <v>0.06</v>
      </c>
      <c r="H71" s="2">
        <v>0.33</v>
      </c>
    </row>
    <row r="72" spans="1:8" ht="15">
      <c r="A72" s="2">
        <v>66</v>
      </c>
      <c r="B72" s="3" t="s">
        <v>84</v>
      </c>
      <c r="C72" s="2">
        <f aca="true" t="shared" si="1" ref="C72:C119">E72+F72+G72+H72</f>
        <v>12.620000000000001</v>
      </c>
      <c r="D72" s="34">
        <v>41662</v>
      </c>
      <c r="E72" s="29">
        <v>11.09</v>
      </c>
      <c r="F72" s="2">
        <v>1.26</v>
      </c>
      <c r="G72" s="2">
        <v>0.06</v>
      </c>
      <c r="H72" s="2">
        <v>0.21</v>
      </c>
    </row>
    <row r="73" spans="1:8" ht="15">
      <c r="A73" s="2">
        <v>67</v>
      </c>
      <c r="B73" s="3" t="s">
        <v>85</v>
      </c>
      <c r="C73" s="2">
        <f t="shared" si="1"/>
        <v>10.47</v>
      </c>
      <c r="D73" s="27">
        <v>41542</v>
      </c>
      <c r="E73" s="29">
        <v>9.15</v>
      </c>
      <c r="F73" s="2">
        <v>1.26</v>
      </c>
      <c r="G73" s="2">
        <v>0.06</v>
      </c>
      <c r="H73" s="2">
        <v>0</v>
      </c>
    </row>
    <row r="74" spans="1:8" ht="15">
      <c r="A74" s="2">
        <v>68</v>
      </c>
      <c r="B74" s="3" t="s">
        <v>86</v>
      </c>
      <c r="C74" s="2">
        <f t="shared" si="1"/>
        <v>10.68</v>
      </c>
      <c r="D74" s="27">
        <v>41362</v>
      </c>
      <c r="E74" s="29">
        <v>9.36</v>
      </c>
      <c r="F74" s="2">
        <v>1.26</v>
      </c>
      <c r="G74" s="2">
        <v>0.06</v>
      </c>
      <c r="H74" s="2">
        <v>0</v>
      </c>
    </row>
    <row r="75" spans="1:8" ht="15">
      <c r="A75" s="2">
        <v>69</v>
      </c>
      <c r="B75" s="3" t="s">
        <v>87</v>
      </c>
      <c r="C75" s="2">
        <f t="shared" si="1"/>
        <v>12.64</v>
      </c>
      <c r="D75" s="27">
        <v>41415</v>
      </c>
      <c r="E75" s="29">
        <v>10.91</v>
      </c>
      <c r="F75" s="2">
        <v>1.26</v>
      </c>
      <c r="G75" s="2">
        <v>0.06</v>
      </c>
      <c r="H75" s="2">
        <v>0.41</v>
      </c>
    </row>
    <row r="76" spans="1:8" ht="15">
      <c r="A76" s="2">
        <v>70</v>
      </c>
      <c r="B76" s="3" t="s">
        <v>88</v>
      </c>
      <c r="C76" s="2">
        <f t="shared" si="1"/>
        <v>14.4</v>
      </c>
      <c r="D76" s="27">
        <v>41351</v>
      </c>
      <c r="E76" s="29">
        <v>13.08</v>
      </c>
      <c r="F76" s="2">
        <v>1.26</v>
      </c>
      <c r="G76" s="2">
        <v>0.06</v>
      </c>
      <c r="H76" s="2">
        <v>0</v>
      </c>
    </row>
    <row r="77" spans="1:8" ht="15">
      <c r="A77" s="2">
        <v>71</v>
      </c>
      <c r="B77" s="3" t="s">
        <v>89</v>
      </c>
      <c r="C77" s="2">
        <f t="shared" si="1"/>
        <v>11.6</v>
      </c>
      <c r="D77" s="27">
        <v>41358</v>
      </c>
      <c r="E77" s="29">
        <v>10.28</v>
      </c>
      <c r="F77" s="2">
        <v>1.26</v>
      </c>
      <c r="G77" s="2">
        <v>0.06</v>
      </c>
      <c r="H77" s="2">
        <v>0</v>
      </c>
    </row>
    <row r="78" spans="1:8" ht="15">
      <c r="A78" s="2">
        <v>72</v>
      </c>
      <c r="B78" s="3" t="s">
        <v>90</v>
      </c>
      <c r="C78" s="2">
        <f t="shared" si="1"/>
        <v>10.57</v>
      </c>
      <c r="D78" s="27">
        <v>41356</v>
      </c>
      <c r="E78" s="29">
        <v>9.25</v>
      </c>
      <c r="F78" s="2">
        <v>1.26</v>
      </c>
      <c r="G78" s="2">
        <v>0.06</v>
      </c>
      <c r="H78" s="2">
        <v>0</v>
      </c>
    </row>
    <row r="79" spans="1:8" ht="15">
      <c r="A79" s="2">
        <v>73</v>
      </c>
      <c r="B79" s="3" t="s">
        <v>91</v>
      </c>
      <c r="C79" s="2">
        <f t="shared" si="1"/>
        <v>11.57</v>
      </c>
      <c r="D79" s="27">
        <v>41343</v>
      </c>
      <c r="E79" s="29">
        <v>9.75</v>
      </c>
      <c r="F79" s="2">
        <v>1.26</v>
      </c>
      <c r="G79" s="2">
        <v>0.06</v>
      </c>
      <c r="H79" s="2">
        <v>0.5</v>
      </c>
    </row>
    <row r="80" spans="1:8" ht="15">
      <c r="A80" s="2">
        <v>74</v>
      </c>
      <c r="B80" s="3" t="s">
        <v>92</v>
      </c>
      <c r="C80" s="2">
        <f t="shared" si="1"/>
        <v>9.88</v>
      </c>
      <c r="D80" s="27">
        <v>41348</v>
      </c>
      <c r="E80" s="29">
        <v>8.56</v>
      </c>
      <c r="F80" s="2">
        <v>1.26</v>
      </c>
      <c r="G80" s="2">
        <v>0.06</v>
      </c>
      <c r="H80" s="2">
        <v>0</v>
      </c>
    </row>
    <row r="81" spans="1:8" ht="15">
      <c r="A81" s="2">
        <v>75</v>
      </c>
      <c r="B81" s="3" t="s">
        <v>93</v>
      </c>
      <c r="C81" s="2">
        <f t="shared" si="1"/>
        <v>10.73</v>
      </c>
      <c r="D81" s="27">
        <v>41393</v>
      </c>
      <c r="E81" s="29">
        <v>9.25</v>
      </c>
      <c r="F81" s="2">
        <v>1.26</v>
      </c>
      <c r="G81" s="2">
        <v>0.06</v>
      </c>
      <c r="H81" s="2">
        <v>0.16</v>
      </c>
    </row>
    <row r="82" spans="1:8" ht="15">
      <c r="A82" s="2">
        <v>76</v>
      </c>
      <c r="B82" s="3" t="s">
        <v>94</v>
      </c>
      <c r="C82" s="2">
        <f t="shared" si="1"/>
        <v>12.15</v>
      </c>
      <c r="D82" s="27">
        <v>41475</v>
      </c>
      <c r="E82" s="29">
        <v>10.67</v>
      </c>
      <c r="F82" s="2">
        <v>1.26</v>
      </c>
      <c r="G82" s="2">
        <v>0.06</v>
      </c>
      <c r="H82" s="2">
        <v>0.16</v>
      </c>
    </row>
    <row r="83" spans="1:8" ht="15">
      <c r="A83" s="2">
        <v>77</v>
      </c>
      <c r="B83" s="3" t="s">
        <v>95</v>
      </c>
      <c r="C83" s="2">
        <f t="shared" si="1"/>
        <v>10.47</v>
      </c>
      <c r="D83" s="27">
        <v>41610</v>
      </c>
      <c r="E83" s="29">
        <v>9.15</v>
      </c>
      <c r="F83" s="2">
        <v>1.26</v>
      </c>
      <c r="G83" s="2">
        <v>0.06</v>
      </c>
      <c r="H83" s="2">
        <v>0</v>
      </c>
    </row>
    <row r="84" spans="1:8" ht="15">
      <c r="A84" s="2">
        <v>78</v>
      </c>
      <c r="B84" s="3" t="s">
        <v>96</v>
      </c>
      <c r="C84" s="2">
        <f t="shared" si="1"/>
        <v>14.14</v>
      </c>
      <c r="D84" s="27">
        <v>41558</v>
      </c>
      <c r="E84" s="29">
        <v>12.61</v>
      </c>
      <c r="F84" s="2">
        <v>1.26</v>
      </c>
      <c r="G84" s="2">
        <v>0.06</v>
      </c>
      <c r="H84" s="2">
        <v>0.21</v>
      </c>
    </row>
    <row r="85" spans="1:8" ht="15">
      <c r="A85" s="2">
        <v>79</v>
      </c>
      <c r="B85" s="3" t="s">
        <v>97</v>
      </c>
      <c r="C85" s="2">
        <f t="shared" si="1"/>
        <v>11.27</v>
      </c>
      <c r="D85" s="27">
        <v>41536</v>
      </c>
      <c r="E85" s="29">
        <v>9.95</v>
      </c>
      <c r="F85" s="2">
        <v>1.26</v>
      </c>
      <c r="G85" s="2">
        <v>0.06</v>
      </c>
      <c r="H85" s="2">
        <v>0</v>
      </c>
    </row>
    <row r="86" spans="1:8" ht="15">
      <c r="A86" s="2">
        <v>80</v>
      </c>
      <c r="B86" s="3" t="s">
        <v>98</v>
      </c>
      <c r="C86" s="2">
        <f t="shared" si="1"/>
        <v>11.57</v>
      </c>
      <c r="D86" s="27">
        <v>41363</v>
      </c>
      <c r="E86" s="29">
        <v>10.25</v>
      </c>
      <c r="F86" s="2">
        <v>1.26</v>
      </c>
      <c r="G86" s="2">
        <v>0.06</v>
      </c>
      <c r="H86" s="2">
        <v>0</v>
      </c>
    </row>
    <row r="87" spans="1:8" ht="15">
      <c r="A87" s="2">
        <v>81</v>
      </c>
      <c r="B87" s="3" t="s">
        <v>99</v>
      </c>
      <c r="C87" s="2">
        <f t="shared" si="1"/>
        <v>10.57</v>
      </c>
      <c r="D87" s="27">
        <v>41369</v>
      </c>
      <c r="E87" s="29">
        <v>9.25</v>
      </c>
      <c r="F87" s="2">
        <v>1.26</v>
      </c>
      <c r="G87" s="2">
        <v>0.06</v>
      </c>
      <c r="H87" s="2">
        <v>0</v>
      </c>
    </row>
    <row r="88" spans="1:8" ht="15">
      <c r="A88" s="2">
        <v>82</v>
      </c>
      <c r="B88" s="3" t="s">
        <v>100</v>
      </c>
      <c r="C88" s="2">
        <f t="shared" si="1"/>
        <v>11.57</v>
      </c>
      <c r="D88" s="27">
        <v>41387</v>
      </c>
      <c r="E88" s="29">
        <v>10.25</v>
      </c>
      <c r="F88" s="2">
        <v>1.26</v>
      </c>
      <c r="G88" s="2">
        <v>0.06</v>
      </c>
      <c r="H88" s="2">
        <v>0</v>
      </c>
    </row>
    <row r="89" spans="1:8" ht="15">
      <c r="A89" s="2">
        <v>83</v>
      </c>
      <c r="B89" s="3" t="s">
        <v>101</v>
      </c>
      <c r="C89" s="2">
        <f t="shared" si="1"/>
        <v>17.93</v>
      </c>
      <c r="D89" s="27">
        <v>41380</v>
      </c>
      <c r="E89" s="29">
        <v>16.28</v>
      </c>
      <c r="F89" s="2">
        <v>1.26</v>
      </c>
      <c r="G89" s="2">
        <v>0.06</v>
      </c>
      <c r="H89" s="2">
        <v>0.33</v>
      </c>
    </row>
    <row r="90" spans="1:8" ht="15">
      <c r="A90" s="2">
        <v>84</v>
      </c>
      <c r="B90" s="3" t="s">
        <v>102</v>
      </c>
      <c r="C90" s="2">
        <f t="shared" si="1"/>
        <v>11.57</v>
      </c>
      <c r="D90" s="27">
        <v>41446</v>
      </c>
      <c r="E90" s="29">
        <v>10.25</v>
      </c>
      <c r="F90" s="2">
        <v>1.26</v>
      </c>
      <c r="G90" s="2">
        <v>0.06</v>
      </c>
      <c r="H90" s="2">
        <v>0</v>
      </c>
    </row>
    <row r="91" spans="1:8" ht="15">
      <c r="A91" s="2">
        <v>85</v>
      </c>
      <c r="B91" s="3" t="s">
        <v>103</v>
      </c>
      <c r="C91" s="2">
        <f t="shared" si="1"/>
        <v>11.89</v>
      </c>
      <c r="D91" s="34">
        <v>41659</v>
      </c>
      <c r="E91" s="29">
        <v>10.25</v>
      </c>
      <c r="F91" s="2">
        <v>1.26</v>
      </c>
      <c r="G91" s="2">
        <v>0.06</v>
      </c>
      <c r="H91" s="2">
        <v>0.32</v>
      </c>
    </row>
    <row r="92" spans="1:8" ht="15">
      <c r="A92" s="2">
        <v>86</v>
      </c>
      <c r="B92" s="3" t="s">
        <v>104</v>
      </c>
      <c r="C92" s="2">
        <f t="shared" si="1"/>
        <v>12.23</v>
      </c>
      <c r="D92" s="27">
        <v>41473</v>
      </c>
      <c r="E92" s="29">
        <v>10.91</v>
      </c>
      <c r="F92" s="2">
        <v>1.26</v>
      </c>
      <c r="G92" s="2">
        <v>0.06</v>
      </c>
      <c r="H92" s="30">
        <v>0</v>
      </c>
    </row>
    <row r="93" spans="1:8" ht="15">
      <c r="A93" s="2">
        <v>87</v>
      </c>
      <c r="B93" s="3" t="s">
        <v>105</v>
      </c>
      <c r="C93" s="2">
        <f t="shared" si="1"/>
        <v>7.839999999999999</v>
      </c>
      <c r="D93" s="27">
        <v>41318</v>
      </c>
      <c r="E93" s="29">
        <v>6.52</v>
      </c>
      <c r="F93" s="2">
        <v>1.26</v>
      </c>
      <c r="G93" s="2">
        <v>0.06</v>
      </c>
      <c r="H93" s="2">
        <v>0</v>
      </c>
    </row>
    <row r="94" spans="1:8" ht="15">
      <c r="A94" s="2">
        <v>88</v>
      </c>
      <c r="B94" s="3" t="s">
        <v>106</v>
      </c>
      <c r="C94" s="2">
        <f t="shared" si="1"/>
        <v>11.33</v>
      </c>
      <c r="D94" s="27">
        <v>41259</v>
      </c>
      <c r="E94" s="29">
        <v>10.01</v>
      </c>
      <c r="F94" s="2">
        <v>1.26</v>
      </c>
      <c r="G94" s="2">
        <v>0.06</v>
      </c>
      <c r="H94" s="2">
        <v>0</v>
      </c>
    </row>
    <row r="95" spans="1:8" ht="15">
      <c r="A95" s="2">
        <v>89</v>
      </c>
      <c r="B95" s="3" t="s">
        <v>108</v>
      </c>
      <c r="C95" s="2">
        <f t="shared" si="1"/>
        <v>11.450000000000001</v>
      </c>
      <c r="D95" s="27">
        <v>41366</v>
      </c>
      <c r="E95" s="29">
        <v>10.05</v>
      </c>
      <c r="F95" s="2">
        <v>1.26</v>
      </c>
      <c r="G95" s="2">
        <v>0.06</v>
      </c>
      <c r="H95" s="2">
        <v>0.08</v>
      </c>
    </row>
    <row r="96" spans="1:8" ht="15">
      <c r="A96" s="2">
        <v>90</v>
      </c>
      <c r="B96" s="3" t="s">
        <v>109</v>
      </c>
      <c r="C96" s="2">
        <f t="shared" si="1"/>
        <v>12.07</v>
      </c>
      <c r="D96" s="27">
        <v>41376</v>
      </c>
      <c r="E96" s="29">
        <v>10.75</v>
      </c>
      <c r="F96" s="2">
        <v>1.26</v>
      </c>
      <c r="G96" s="2">
        <v>0.06</v>
      </c>
      <c r="H96" s="2">
        <v>0</v>
      </c>
    </row>
    <row r="97" spans="1:8" ht="15">
      <c r="A97" s="2">
        <v>91</v>
      </c>
      <c r="B97" s="3" t="s">
        <v>110</v>
      </c>
      <c r="C97" s="2">
        <f t="shared" si="1"/>
        <v>10.690000000000001</v>
      </c>
      <c r="D97" s="27">
        <v>40938</v>
      </c>
      <c r="E97" s="29">
        <v>9.15</v>
      </c>
      <c r="F97" s="2">
        <v>1.26</v>
      </c>
      <c r="G97" s="2">
        <v>0.06</v>
      </c>
      <c r="H97" s="2">
        <v>0.22</v>
      </c>
    </row>
    <row r="98" spans="1:8" ht="15">
      <c r="A98" s="2">
        <v>92</v>
      </c>
      <c r="B98" s="3" t="s">
        <v>111</v>
      </c>
      <c r="C98" s="2">
        <f t="shared" si="1"/>
        <v>9.370000000000001</v>
      </c>
      <c r="D98" s="27">
        <v>41368</v>
      </c>
      <c r="E98" s="29">
        <v>8.05</v>
      </c>
      <c r="F98" s="2">
        <v>1.26</v>
      </c>
      <c r="G98" s="2">
        <v>0.06</v>
      </c>
      <c r="H98" s="2">
        <v>0</v>
      </c>
    </row>
    <row r="99" spans="1:8" ht="15">
      <c r="A99" s="2">
        <v>93</v>
      </c>
      <c r="B99" s="3" t="s">
        <v>112</v>
      </c>
      <c r="C99" s="2">
        <f t="shared" si="1"/>
        <v>10.73</v>
      </c>
      <c r="D99" s="27">
        <v>41508</v>
      </c>
      <c r="E99" s="29">
        <v>9.25</v>
      </c>
      <c r="F99" s="2">
        <v>1.26</v>
      </c>
      <c r="G99" s="2">
        <v>0.06</v>
      </c>
      <c r="H99" s="2">
        <v>0.16</v>
      </c>
    </row>
    <row r="100" spans="1:8" ht="15">
      <c r="A100" s="2">
        <v>94</v>
      </c>
      <c r="B100" s="50" t="s">
        <v>113</v>
      </c>
      <c r="C100" s="2">
        <f t="shared" si="1"/>
        <v>11.6</v>
      </c>
      <c r="D100" s="27">
        <v>41418</v>
      </c>
      <c r="E100" s="29">
        <v>10.11</v>
      </c>
      <c r="F100" s="2">
        <v>1.26</v>
      </c>
      <c r="G100" s="2">
        <v>0.06</v>
      </c>
      <c r="H100" s="2">
        <v>0.17</v>
      </c>
    </row>
    <row r="101" spans="1:8" ht="15">
      <c r="A101" s="2">
        <v>95</v>
      </c>
      <c r="B101" s="3" t="s">
        <v>114</v>
      </c>
      <c r="C101" s="2">
        <f t="shared" si="1"/>
        <v>10.75</v>
      </c>
      <c r="D101" s="27">
        <v>41536</v>
      </c>
      <c r="E101" s="29">
        <v>9.25</v>
      </c>
      <c r="F101" s="2">
        <v>1.26</v>
      </c>
      <c r="G101" s="2">
        <v>0.06</v>
      </c>
      <c r="H101" s="2">
        <v>0.18</v>
      </c>
    </row>
    <row r="102" spans="1:8" ht="15">
      <c r="A102" s="2">
        <v>96</v>
      </c>
      <c r="B102" s="3" t="s">
        <v>115</v>
      </c>
      <c r="C102" s="2">
        <f t="shared" si="1"/>
        <v>14.17</v>
      </c>
      <c r="D102" s="27">
        <v>41376</v>
      </c>
      <c r="E102" s="29">
        <v>12.85</v>
      </c>
      <c r="F102" s="2">
        <v>1.26</v>
      </c>
      <c r="G102" s="2">
        <v>0.06</v>
      </c>
      <c r="H102" s="2">
        <v>0</v>
      </c>
    </row>
    <row r="103" spans="1:8" ht="15">
      <c r="A103" s="2">
        <v>97</v>
      </c>
      <c r="B103" s="3" t="s">
        <v>116</v>
      </c>
      <c r="C103" s="2">
        <f t="shared" si="1"/>
        <v>11.88</v>
      </c>
      <c r="D103" s="27">
        <v>41240</v>
      </c>
      <c r="E103" s="29">
        <v>10.38</v>
      </c>
      <c r="F103" s="2">
        <v>1.26</v>
      </c>
      <c r="G103" s="2">
        <v>0.06</v>
      </c>
      <c r="H103" s="2">
        <v>0.18</v>
      </c>
    </row>
    <row r="104" spans="1:8" ht="15">
      <c r="A104" s="2">
        <v>98</v>
      </c>
      <c r="B104" s="3" t="s">
        <v>118</v>
      </c>
      <c r="C104" s="2">
        <f t="shared" si="1"/>
        <v>10.88</v>
      </c>
      <c r="D104" s="27">
        <v>41493</v>
      </c>
      <c r="E104" s="29">
        <v>9.56</v>
      </c>
      <c r="F104" s="2">
        <v>1.26</v>
      </c>
      <c r="G104" s="2">
        <v>0.06</v>
      </c>
      <c r="H104" s="2">
        <v>0</v>
      </c>
    </row>
    <row r="105" spans="1:8" ht="15">
      <c r="A105" s="2">
        <v>99</v>
      </c>
      <c r="B105" s="3" t="s">
        <v>119</v>
      </c>
      <c r="C105" s="2">
        <f t="shared" si="1"/>
        <v>10.47</v>
      </c>
      <c r="D105" s="27">
        <v>41465</v>
      </c>
      <c r="E105" s="29">
        <v>9.15</v>
      </c>
      <c r="F105" s="2">
        <v>1.26</v>
      </c>
      <c r="G105" s="2">
        <v>0.06</v>
      </c>
      <c r="H105" s="2">
        <v>0</v>
      </c>
    </row>
    <row r="106" spans="1:8" ht="15">
      <c r="A106" s="2">
        <v>100</v>
      </c>
      <c r="B106" s="3" t="s">
        <v>120</v>
      </c>
      <c r="C106" s="2">
        <f t="shared" si="1"/>
        <v>14.48</v>
      </c>
      <c r="D106" s="27">
        <v>41473</v>
      </c>
      <c r="E106" s="29">
        <v>12.75</v>
      </c>
      <c r="F106" s="2">
        <v>1.26</v>
      </c>
      <c r="G106" s="2">
        <v>0.06</v>
      </c>
      <c r="H106" s="2">
        <v>0.41</v>
      </c>
    </row>
    <row r="107" spans="1:8" ht="15">
      <c r="A107" s="2">
        <v>101</v>
      </c>
      <c r="B107" s="3" t="s">
        <v>121</v>
      </c>
      <c r="C107" s="2">
        <f t="shared" si="1"/>
        <v>14.780000000000001</v>
      </c>
      <c r="D107" s="27">
        <v>41418</v>
      </c>
      <c r="E107" s="29">
        <v>13.46</v>
      </c>
      <c r="F107" s="2">
        <v>1.26</v>
      </c>
      <c r="G107" s="2">
        <v>0.06</v>
      </c>
      <c r="H107" s="2">
        <v>0</v>
      </c>
    </row>
    <row r="108" spans="1:8" ht="15">
      <c r="A108" s="2">
        <v>102</v>
      </c>
      <c r="B108" s="3" t="s">
        <v>122</v>
      </c>
      <c r="C108" s="2">
        <f t="shared" si="1"/>
        <v>11.42</v>
      </c>
      <c r="D108" s="27">
        <v>41460</v>
      </c>
      <c r="E108" s="29">
        <v>9.77</v>
      </c>
      <c r="F108" s="2">
        <v>1.26</v>
      </c>
      <c r="G108" s="2">
        <v>0.06</v>
      </c>
      <c r="H108" s="2">
        <v>0.33</v>
      </c>
    </row>
    <row r="109" spans="1:8" ht="15">
      <c r="A109" s="2">
        <v>103</v>
      </c>
      <c r="B109" s="3" t="s">
        <v>123</v>
      </c>
      <c r="C109" s="2">
        <f t="shared" si="1"/>
        <v>10.33</v>
      </c>
      <c r="D109" s="27">
        <v>41560</v>
      </c>
      <c r="E109" s="29">
        <v>9.01</v>
      </c>
      <c r="F109" s="2">
        <v>1.26</v>
      </c>
      <c r="G109" s="2">
        <v>0.06</v>
      </c>
      <c r="H109" s="2">
        <v>0</v>
      </c>
    </row>
    <row r="110" spans="1:8" ht="15">
      <c r="A110" s="2">
        <v>104</v>
      </c>
      <c r="B110" s="3" t="s">
        <v>124</v>
      </c>
      <c r="C110" s="2">
        <f t="shared" si="1"/>
        <v>10.930000000000001</v>
      </c>
      <c r="D110" s="34">
        <v>41667</v>
      </c>
      <c r="E110" s="29">
        <v>9.15</v>
      </c>
      <c r="F110" s="2">
        <v>1.26</v>
      </c>
      <c r="G110" s="2">
        <v>0.06</v>
      </c>
      <c r="H110" s="2">
        <v>0.46</v>
      </c>
    </row>
    <row r="111" spans="1:8" ht="15">
      <c r="A111" s="2">
        <v>105</v>
      </c>
      <c r="B111" s="3" t="s">
        <v>125</v>
      </c>
      <c r="C111" s="2">
        <f t="shared" si="1"/>
        <v>11.57</v>
      </c>
      <c r="D111" s="27">
        <v>41512</v>
      </c>
      <c r="E111" s="29">
        <v>10.25</v>
      </c>
      <c r="F111" s="2">
        <v>1.26</v>
      </c>
      <c r="G111" s="2">
        <v>0.06</v>
      </c>
      <c r="H111" s="2">
        <v>0</v>
      </c>
    </row>
    <row r="112" spans="1:8" ht="15">
      <c r="A112" s="2">
        <v>106</v>
      </c>
      <c r="B112" s="50" t="s">
        <v>126</v>
      </c>
      <c r="C112" s="2">
        <f t="shared" si="1"/>
        <v>13.030000000000001</v>
      </c>
      <c r="D112" s="27">
        <v>41235</v>
      </c>
      <c r="E112" s="29">
        <v>11.49</v>
      </c>
      <c r="F112" s="2">
        <v>1.26</v>
      </c>
      <c r="G112" s="2">
        <v>0.06</v>
      </c>
      <c r="H112" s="2">
        <v>0.22</v>
      </c>
    </row>
    <row r="113" spans="1:8" ht="15">
      <c r="A113" s="2">
        <v>107</v>
      </c>
      <c r="B113" s="3" t="s">
        <v>127</v>
      </c>
      <c r="C113" s="2">
        <f t="shared" si="1"/>
        <v>21.89</v>
      </c>
      <c r="D113" s="27">
        <v>41506</v>
      </c>
      <c r="E113" s="29">
        <v>20.57</v>
      </c>
      <c r="F113" s="2">
        <v>1.26</v>
      </c>
      <c r="G113" s="2">
        <v>0.06</v>
      </c>
      <c r="H113" s="2">
        <v>0</v>
      </c>
    </row>
    <row r="114" spans="1:8" ht="15">
      <c r="A114" s="2">
        <v>108</v>
      </c>
      <c r="B114" s="3" t="s">
        <v>128</v>
      </c>
      <c r="C114" s="2">
        <f t="shared" si="1"/>
        <v>11.39</v>
      </c>
      <c r="D114" s="27">
        <v>41513</v>
      </c>
      <c r="E114" s="29">
        <v>9.91</v>
      </c>
      <c r="F114" s="2">
        <v>1.26</v>
      </c>
      <c r="G114" s="2">
        <v>0.06</v>
      </c>
      <c r="H114" s="2">
        <v>0.16</v>
      </c>
    </row>
    <row r="115" spans="1:8" ht="15">
      <c r="A115" s="2">
        <v>109</v>
      </c>
      <c r="B115" s="3" t="s">
        <v>129</v>
      </c>
      <c r="C115" s="2">
        <f t="shared" si="1"/>
        <v>12.01</v>
      </c>
      <c r="D115" s="27">
        <v>41321</v>
      </c>
      <c r="E115" s="29">
        <v>10.01</v>
      </c>
      <c r="F115" s="2">
        <v>1.26</v>
      </c>
      <c r="G115" s="2">
        <v>0.06</v>
      </c>
      <c r="H115" s="2">
        <v>0.68</v>
      </c>
    </row>
    <row r="116" spans="1:8" ht="15">
      <c r="A116" s="2">
        <v>110</v>
      </c>
      <c r="B116" s="3" t="s">
        <v>130</v>
      </c>
      <c r="C116" s="2">
        <f t="shared" si="1"/>
        <v>10.47</v>
      </c>
      <c r="D116" s="27">
        <v>41550</v>
      </c>
      <c r="E116" s="29">
        <v>9.15</v>
      </c>
      <c r="F116" s="2">
        <v>1.26</v>
      </c>
      <c r="G116" s="2">
        <v>0.06</v>
      </c>
      <c r="H116" s="2">
        <v>0</v>
      </c>
    </row>
    <row r="117" spans="1:8" ht="15">
      <c r="A117" s="2">
        <v>111</v>
      </c>
      <c r="B117" s="3" t="s">
        <v>131</v>
      </c>
      <c r="C117" s="2">
        <f t="shared" si="1"/>
        <v>12.23</v>
      </c>
      <c r="D117" s="27">
        <v>41417</v>
      </c>
      <c r="E117" s="29">
        <v>10.91</v>
      </c>
      <c r="F117" s="2">
        <v>1.26</v>
      </c>
      <c r="G117" s="2">
        <v>0.06</v>
      </c>
      <c r="H117" s="2">
        <v>0</v>
      </c>
    </row>
    <row r="118" spans="1:8" ht="15">
      <c r="A118" s="2">
        <v>112</v>
      </c>
      <c r="B118" s="3" t="s">
        <v>132</v>
      </c>
      <c r="C118" s="2">
        <f t="shared" si="1"/>
        <v>11.23</v>
      </c>
      <c r="D118" s="27">
        <v>41479</v>
      </c>
      <c r="E118" s="29">
        <v>9.91</v>
      </c>
      <c r="F118" s="2">
        <v>1.26</v>
      </c>
      <c r="G118" s="2">
        <v>0.06</v>
      </c>
      <c r="H118" s="2">
        <v>0</v>
      </c>
    </row>
    <row r="119" spans="1:8" ht="15">
      <c r="A119" s="2">
        <v>113</v>
      </c>
      <c r="B119" s="3" t="s">
        <v>133</v>
      </c>
      <c r="C119" s="2">
        <f t="shared" si="1"/>
        <v>9.57</v>
      </c>
      <c r="D119" s="27">
        <v>41355</v>
      </c>
      <c r="E119" s="30">
        <v>8.25</v>
      </c>
      <c r="F119" s="2">
        <v>1.26</v>
      </c>
      <c r="G119" s="2">
        <v>0.06</v>
      </c>
      <c r="H119" s="2">
        <v>0</v>
      </c>
    </row>
    <row r="120" spans="1:8" ht="15.75">
      <c r="A120" s="3"/>
      <c r="B120" s="3" t="s">
        <v>134</v>
      </c>
      <c r="C120" s="11"/>
      <c r="D120" s="11"/>
      <c r="E120" s="11"/>
      <c r="F120" s="23"/>
      <c r="G120" s="23"/>
      <c r="H120" s="23"/>
    </row>
    <row r="121" spans="1:8" ht="15.75">
      <c r="A121" s="13"/>
      <c r="B121" s="14"/>
      <c r="C121" s="15"/>
      <c r="D121" s="15"/>
      <c r="E121" s="15"/>
      <c r="F121" s="16"/>
      <c r="G121" s="16"/>
      <c r="H121" s="16"/>
    </row>
    <row r="122" ht="15.75">
      <c r="B122" s="5"/>
    </row>
    <row r="124" spans="1:2" ht="15.75">
      <c r="A124" s="6"/>
      <c r="B124" s="6"/>
    </row>
    <row r="125" spans="1:2" ht="15.75">
      <c r="A125" s="7"/>
      <c r="B125" s="7"/>
    </row>
  </sheetData>
  <sheetProtection/>
  <mergeCells count="8">
    <mergeCell ref="B5:B6"/>
    <mergeCell ref="A5:A6"/>
    <mergeCell ref="B4:G4"/>
    <mergeCell ref="E5:H5"/>
    <mergeCell ref="D5:D6"/>
    <mergeCell ref="C5:C6"/>
    <mergeCell ref="A1:H1"/>
    <mergeCell ref="A3:H3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2" sqref="L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H104" sqref="H104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136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11.49</v>
      </c>
      <c r="E8" s="27">
        <v>41367</v>
      </c>
      <c r="F8" s="2">
        <f aca="true" t="shared" si="1" ref="F8:F71">I8+J8+K8+L8+M8+N8</f>
        <v>11.49</v>
      </c>
      <c r="G8" s="27">
        <v>41367</v>
      </c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6.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6.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7">
        <v>41358</v>
      </c>
      <c r="F18" s="2">
        <f t="shared" si="1"/>
        <v>14.16</v>
      </c>
      <c r="G18" s="27">
        <v>41358</v>
      </c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7">
        <v>41353</v>
      </c>
      <c r="F34" s="2">
        <f t="shared" si="1"/>
        <v>12.66</v>
      </c>
      <c r="G34" s="27">
        <v>41353</v>
      </c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6.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6.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2" t="s">
        <v>137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4.2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3.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4.2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11.99</v>
      </c>
      <c r="E96" s="27">
        <v>41366</v>
      </c>
      <c r="F96" s="2">
        <f t="shared" si="3"/>
        <v>11.99</v>
      </c>
      <c r="G96" s="27">
        <v>41366</v>
      </c>
      <c r="H96" s="18">
        <v>0</v>
      </c>
      <c r="I96" s="29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F5:F6"/>
    <mergeCell ref="G5:G6"/>
    <mergeCell ref="H5:H6"/>
    <mergeCell ref="A1:N1"/>
    <mergeCell ref="A3:N3"/>
    <mergeCell ref="A5:A6"/>
    <mergeCell ref="B5:B6"/>
    <mergeCell ref="C5:C6"/>
    <mergeCell ref="D5:D6"/>
    <mergeCell ref="I5:N5"/>
    <mergeCell ref="E5:E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97">
      <selection activeCell="P20" sqref="P20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141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142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11.49</v>
      </c>
      <c r="E8" s="27">
        <v>41367</v>
      </c>
      <c r="F8" s="2">
        <f aca="true" t="shared" si="1" ref="F8:F71">I8+J8+K8+L8+M8+N8</f>
        <v>11.49</v>
      </c>
      <c r="G8" s="27">
        <v>41367</v>
      </c>
      <c r="H8" s="18">
        <v>0</v>
      </c>
      <c r="I8" s="1">
        <v>9.91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14.16</v>
      </c>
      <c r="E18" s="27">
        <v>41358</v>
      </c>
      <c r="F18" s="2">
        <f t="shared" si="1"/>
        <v>14.16</v>
      </c>
      <c r="G18" s="27">
        <v>41358</v>
      </c>
      <c r="H18" s="18">
        <v>0</v>
      </c>
      <c r="I18" s="1">
        <v>12.91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12.66</v>
      </c>
      <c r="E34" s="27">
        <v>41353</v>
      </c>
      <c r="F34" s="2">
        <f t="shared" si="1"/>
        <v>12.66</v>
      </c>
      <c r="G34" s="27">
        <v>41353</v>
      </c>
      <c r="H34" s="18">
        <v>0</v>
      </c>
      <c r="I34" s="1">
        <v>11.41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11.99</v>
      </c>
      <c r="E96" s="27">
        <v>41366</v>
      </c>
      <c r="F96" s="2">
        <f t="shared" si="3"/>
        <v>11.99</v>
      </c>
      <c r="G96" s="27">
        <v>41366</v>
      </c>
      <c r="H96" s="18">
        <v>0</v>
      </c>
      <c r="I96" s="29">
        <v>10.66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7.140625" style="0" customWidth="1"/>
    <col min="2" max="2" width="13.140625" style="0" customWidth="1"/>
    <col min="3" max="3" width="11.421875" style="0" customWidth="1"/>
    <col min="5" max="5" width="11.00390625" style="0" customWidth="1"/>
    <col min="7" max="7" width="11.14062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143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144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11.9</v>
      </c>
      <c r="E8" s="27">
        <v>41367</v>
      </c>
      <c r="F8" s="2">
        <f aca="true" t="shared" si="1" ref="F8:F71">I8+J8+K8+L8+M8+N8</f>
        <v>11.9</v>
      </c>
      <c r="G8" s="27">
        <v>41367</v>
      </c>
      <c r="H8" s="18">
        <v>0</v>
      </c>
      <c r="I8" s="1">
        <v>10.32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 customHeight="1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 customHeight="1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10.86</v>
      </c>
      <c r="E29" s="27">
        <v>41368</v>
      </c>
      <c r="F29" s="2">
        <f t="shared" si="1"/>
        <v>10.86</v>
      </c>
      <c r="G29" s="27">
        <v>41368</v>
      </c>
      <c r="H29" s="18">
        <v>0</v>
      </c>
      <c r="I29" s="1">
        <v>9.51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 customHeight="1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 customHeight="1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 customHeight="1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 customHeight="1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10.96</v>
      </c>
      <c r="E69" s="27">
        <v>41298</v>
      </c>
      <c r="F69" s="2">
        <f t="shared" si="1"/>
        <v>10.96</v>
      </c>
      <c r="G69" s="27">
        <v>41298</v>
      </c>
      <c r="H69" s="18">
        <v>0</v>
      </c>
      <c r="I69" s="29">
        <v>9.22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9.78</v>
      </c>
      <c r="E70" s="27">
        <v>41116</v>
      </c>
      <c r="F70" s="2">
        <f t="shared" si="1"/>
        <v>9.78</v>
      </c>
      <c r="G70" s="27">
        <v>41116</v>
      </c>
      <c r="H70" s="18">
        <v>0</v>
      </c>
      <c r="I70" s="29">
        <v>8.19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 customHeight="1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 customHeight="1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14.16</v>
      </c>
      <c r="E79" s="27">
        <v>41343</v>
      </c>
      <c r="F79" s="2">
        <f t="shared" si="3"/>
        <v>14.16</v>
      </c>
      <c r="G79" s="27">
        <v>41343</v>
      </c>
      <c r="H79" s="18">
        <v>0</v>
      </c>
      <c r="I79" s="29">
        <v>12.41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 customHeight="1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7.499999999999999</v>
      </c>
      <c r="E93" s="27">
        <v>41318</v>
      </c>
      <c r="F93" s="2">
        <f t="shared" si="3"/>
        <v>7.499999999999999</v>
      </c>
      <c r="G93" s="27">
        <v>41318</v>
      </c>
      <c r="H93" s="18">
        <v>0</v>
      </c>
      <c r="I93" s="29">
        <v>6.25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 customHeight="1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13.180000000000001</v>
      </c>
      <c r="E114" s="27">
        <v>41235</v>
      </c>
      <c r="F114" s="2">
        <f t="shared" si="3"/>
        <v>13.180000000000001</v>
      </c>
      <c r="G114" s="27">
        <v>41235</v>
      </c>
      <c r="H114" s="18">
        <v>0</v>
      </c>
      <c r="I114" s="29">
        <v>11.71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4.8515625" style="0" customWidth="1"/>
    <col min="2" max="2" width="13.140625" style="0" customWidth="1"/>
    <col min="5" max="5" width="10.7109375" style="0" customWidth="1"/>
    <col min="7" max="7" width="11.0039062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145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146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10.76</v>
      </c>
      <c r="E17" s="27">
        <v>41470</v>
      </c>
      <c r="F17" s="2">
        <f t="shared" si="1"/>
        <v>10.76</v>
      </c>
      <c r="G17" s="27">
        <v>41470</v>
      </c>
      <c r="H17" s="18">
        <v>0</v>
      </c>
      <c r="I17" s="1">
        <v>9.51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11.26</v>
      </c>
      <c r="E37" s="27">
        <v>41521</v>
      </c>
      <c r="F37" s="2">
        <f t="shared" si="1"/>
        <v>11.26</v>
      </c>
      <c r="G37" s="27">
        <v>41521</v>
      </c>
      <c r="H37" s="18">
        <v>0</v>
      </c>
      <c r="I37" s="1">
        <v>10.01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12.62</v>
      </c>
      <c r="E40" s="27">
        <v>41513</v>
      </c>
      <c r="F40" s="2">
        <f t="shared" si="1"/>
        <v>12.62</v>
      </c>
      <c r="G40" s="27">
        <v>41513</v>
      </c>
      <c r="H40" s="18">
        <v>0</v>
      </c>
      <c r="I40" s="1">
        <v>10.77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12.16</v>
      </c>
      <c r="E52" s="27">
        <v>41293</v>
      </c>
      <c r="F52" s="2">
        <f t="shared" si="1"/>
        <v>12.16</v>
      </c>
      <c r="G52" s="27">
        <v>41293</v>
      </c>
      <c r="H52" s="18">
        <v>0</v>
      </c>
      <c r="I52" s="29">
        <v>10.91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15.16</v>
      </c>
      <c r="E54" s="27">
        <v>41400</v>
      </c>
      <c r="F54" s="2">
        <f t="shared" si="1"/>
        <v>15.16</v>
      </c>
      <c r="G54" s="27">
        <v>41400</v>
      </c>
      <c r="H54" s="18">
        <v>0</v>
      </c>
      <c r="I54" s="29">
        <v>13.91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10.4</v>
      </c>
      <c r="E57" s="27">
        <v>41351</v>
      </c>
      <c r="F57" s="2">
        <f t="shared" si="1"/>
        <v>10.4</v>
      </c>
      <c r="G57" s="27">
        <v>41351</v>
      </c>
      <c r="H57" s="18">
        <v>0</v>
      </c>
      <c r="I57" s="29">
        <v>9.15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12.61</v>
      </c>
      <c r="E59" s="27">
        <v>41463</v>
      </c>
      <c r="F59" s="2">
        <f t="shared" si="1"/>
        <v>12.61</v>
      </c>
      <c r="G59" s="27">
        <v>41463</v>
      </c>
      <c r="H59" s="18">
        <v>0</v>
      </c>
      <c r="I59" s="29">
        <v>11.36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11.16</v>
      </c>
      <c r="E61" s="27">
        <v>41465</v>
      </c>
      <c r="F61" s="2">
        <f t="shared" si="1"/>
        <v>11.16</v>
      </c>
      <c r="G61" s="27">
        <v>41465</v>
      </c>
      <c r="H61" s="18">
        <v>0</v>
      </c>
      <c r="I61" s="29">
        <v>9.91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10.5</v>
      </c>
      <c r="E62" s="27">
        <v>41374</v>
      </c>
      <c r="F62" s="2">
        <f t="shared" si="1"/>
        <v>10.5</v>
      </c>
      <c r="G62" s="33">
        <v>41950</v>
      </c>
      <c r="H62" s="18">
        <v>0</v>
      </c>
      <c r="I62" s="29">
        <v>9.25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9.68</v>
      </c>
      <c r="E78" s="27">
        <v>41356</v>
      </c>
      <c r="F78" s="2">
        <f t="shared" si="3"/>
        <v>9.68</v>
      </c>
      <c r="G78" s="27">
        <v>41356</v>
      </c>
      <c r="H78" s="18">
        <v>0</v>
      </c>
      <c r="I78" s="29">
        <v>8.43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10.4</v>
      </c>
      <c r="E86" s="27">
        <v>41363</v>
      </c>
      <c r="F86" s="2">
        <f t="shared" si="3"/>
        <v>10.4</v>
      </c>
      <c r="G86" s="27">
        <v>41363</v>
      </c>
      <c r="H86" s="18">
        <v>0</v>
      </c>
      <c r="I86" s="29">
        <v>9.15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11.27</v>
      </c>
      <c r="E87" s="27">
        <v>41369</v>
      </c>
      <c r="F87" s="2">
        <f t="shared" si="3"/>
        <v>11.27</v>
      </c>
      <c r="G87" s="27">
        <v>41369</v>
      </c>
      <c r="H87" s="18">
        <v>0</v>
      </c>
      <c r="I87" s="29">
        <v>10.02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12.22</v>
      </c>
      <c r="E100" s="27">
        <v>41508</v>
      </c>
      <c r="F100" s="2">
        <f t="shared" si="3"/>
        <v>12.22</v>
      </c>
      <c r="G100" s="27">
        <v>41508</v>
      </c>
      <c r="H100" s="18">
        <v>0</v>
      </c>
      <c r="I100" s="29">
        <v>10.81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13.2</v>
      </c>
      <c r="E103" s="27">
        <v>41376</v>
      </c>
      <c r="F103" s="2">
        <f t="shared" si="3"/>
        <v>13.2</v>
      </c>
      <c r="G103" s="27">
        <v>41376</v>
      </c>
      <c r="H103" s="18">
        <v>0</v>
      </c>
      <c r="I103" s="29">
        <v>11.95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11.34</v>
      </c>
      <c r="E104" s="27">
        <v>41240</v>
      </c>
      <c r="F104" s="2">
        <f t="shared" si="3"/>
        <v>11.34</v>
      </c>
      <c r="G104" s="27">
        <v>41240</v>
      </c>
      <c r="H104" s="18">
        <v>0</v>
      </c>
      <c r="I104" s="29">
        <v>9.91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10.73</v>
      </c>
      <c r="E110" s="27">
        <v>41460</v>
      </c>
      <c r="F110" s="2">
        <f t="shared" si="3"/>
        <v>10.73</v>
      </c>
      <c r="G110" s="27">
        <v>41460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12.16</v>
      </c>
      <c r="E113" s="27">
        <v>41512</v>
      </c>
      <c r="F113" s="2">
        <f t="shared" si="3"/>
        <v>12.16</v>
      </c>
      <c r="G113" s="27">
        <v>41512</v>
      </c>
      <c r="H113" s="18">
        <v>0</v>
      </c>
      <c r="I113" s="29">
        <v>10.91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11.16</v>
      </c>
      <c r="E120" s="27">
        <v>41479</v>
      </c>
      <c r="F120" s="2">
        <f t="shared" si="3"/>
        <v>11.16</v>
      </c>
      <c r="G120" s="27">
        <v>41479</v>
      </c>
      <c r="H120" s="18">
        <v>0</v>
      </c>
      <c r="I120" s="29">
        <v>9.91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7"/>
  <sheetViews>
    <sheetView zoomScale="125" zoomScaleNormal="125" zoomScalePageLayoutView="0" workbookViewId="0" topLeftCell="A1">
      <selection activeCell="Q13" sqref="Q13"/>
    </sheetView>
  </sheetViews>
  <sheetFormatPr defaultColWidth="9.140625" defaultRowHeight="12.75"/>
  <cols>
    <col min="1" max="1" width="5.28125" style="0" customWidth="1"/>
    <col min="2" max="2" width="14.140625" style="0" customWidth="1"/>
    <col min="3" max="3" width="11.28125" style="0" customWidth="1"/>
    <col min="4" max="4" width="9.28125" style="0" bestFit="1" customWidth="1"/>
    <col min="5" max="5" width="10.421875" style="0" bestFit="1" customWidth="1"/>
    <col min="6" max="6" width="9.28125" style="0" bestFit="1" customWidth="1"/>
    <col min="7" max="7" width="10.421875" style="0" bestFit="1" customWidth="1"/>
    <col min="8" max="8" width="8.421875" style="0" customWidth="1"/>
    <col min="9" max="11" width="9.28125" style="0" bestFit="1" customWidth="1"/>
    <col min="12" max="13" width="8.00390625" style="0" customWidth="1"/>
    <col min="14" max="14" width="9.28125" style="0" bestFit="1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147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148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10.7</v>
      </c>
      <c r="E9" s="27">
        <v>41381</v>
      </c>
      <c r="F9" s="2">
        <f t="shared" si="1"/>
        <v>10.7</v>
      </c>
      <c r="G9" s="27">
        <v>41381</v>
      </c>
      <c r="H9" s="18">
        <v>0</v>
      </c>
      <c r="I9" s="1">
        <v>9.35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</v>
      </c>
      <c r="E17" s="27">
        <v>41470</v>
      </c>
      <c r="F17" s="2">
        <f t="shared" si="1"/>
        <v>13.5</v>
      </c>
      <c r="G17" s="27">
        <v>41470</v>
      </c>
      <c r="H17" s="18">
        <v>0</v>
      </c>
      <c r="I17" s="1">
        <v>12.25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15.5</v>
      </c>
      <c r="E18" s="27">
        <v>41358</v>
      </c>
      <c r="F18" s="2">
        <f t="shared" si="1"/>
        <v>15.5</v>
      </c>
      <c r="G18" s="27">
        <v>41358</v>
      </c>
      <c r="H18" s="18">
        <v>0</v>
      </c>
      <c r="I18" s="1">
        <v>14.25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</v>
      </c>
      <c r="E37" s="27">
        <v>41521</v>
      </c>
      <c r="F37" s="2">
        <f t="shared" si="1"/>
        <v>15</v>
      </c>
      <c r="G37" s="27">
        <v>41521</v>
      </c>
      <c r="H37" s="18">
        <v>0</v>
      </c>
      <c r="I37" s="1">
        <v>13.75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12.25</v>
      </c>
      <c r="E40" s="27">
        <v>41513</v>
      </c>
      <c r="F40" s="2">
        <f t="shared" si="1"/>
        <v>12.25</v>
      </c>
      <c r="G40" s="27">
        <v>41513</v>
      </c>
      <c r="H40" s="18">
        <v>0</v>
      </c>
      <c r="I40" s="1">
        <v>10.4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12.1</v>
      </c>
      <c r="E47" s="27">
        <v>41452</v>
      </c>
      <c r="F47" s="2">
        <f t="shared" si="1"/>
        <v>12.1</v>
      </c>
      <c r="G47" s="27">
        <v>41452</v>
      </c>
      <c r="H47" s="18">
        <v>0</v>
      </c>
      <c r="I47" s="29">
        <v>10.85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</v>
      </c>
      <c r="E52" s="27">
        <v>41293</v>
      </c>
      <c r="F52" s="2">
        <f t="shared" si="1"/>
        <v>13.5</v>
      </c>
      <c r="G52" s="27">
        <v>41293</v>
      </c>
      <c r="H52" s="18">
        <v>0</v>
      </c>
      <c r="I52" s="29">
        <v>12.25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21.5</v>
      </c>
      <c r="E54" s="27">
        <v>41400</v>
      </c>
      <c r="F54" s="2">
        <f t="shared" si="1"/>
        <v>21.5</v>
      </c>
      <c r="G54" s="27">
        <v>41400</v>
      </c>
      <c r="H54" s="18">
        <v>0</v>
      </c>
      <c r="I54" s="29">
        <v>20.25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</v>
      </c>
      <c r="E57" s="27">
        <v>41351</v>
      </c>
      <c r="F57" s="2">
        <f t="shared" si="1"/>
        <v>12.5</v>
      </c>
      <c r="G57" s="27">
        <v>41351</v>
      </c>
      <c r="H57" s="18">
        <v>0</v>
      </c>
      <c r="I57" s="29">
        <v>11.25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</v>
      </c>
      <c r="E59" s="27">
        <v>41463</v>
      </c>
      <c r="F59" s="2">
        <f t="shared" si="1"/>
        <v>18.5</v>
      </c>
      <c r="G59" s="27">
        <v>41463</v>
      </c>
      <c r="H59" s="18">
        <v>0</v>
      </c>
      <c r="I59" s="29">
        <v>17.25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12.16</v>
      </c>
      <c r="E61" s="27">
        <v>41465</v>
      </c>
      <c r="F61" s="2">
        <f t="shared" si="1"/>
        <v>12.16</v>
      </c>
      <c r="G61" s="27">
        <v>41465</v>
      </c>
      <c r="H61" s="18">
        <v>0</v>
      </c>
      <c r="I61" s="29">
        <v>10.91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14.91</v>
      </c>
      <c r="E62" s="27">
        <v>41374</v>
      </c>
      <c r="F62" s="2">
        <f t="shared" si="1"/>
        <v>14.91</v>
      </c>
      <c r="G62" s="33">
        <v>41950</v>
      </c>
      <c r="H62" s="18">
        <v>0</v>
      </c>
      <c r="I62" s="29">
        <v>13.66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21">I72+J72+K72+N72</f>
        <v>12.55</v>
      </c>
      <c r="E72" s="27">
        <v>41381</v>
      </c>
      <c r="F72" s="2">
        <f aca="true" t="shared" si="3" ref="F72:F121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16.45</v>
      </c>
      <c r="E78" s="27">
        <v>41356</v>
      </c>
      <c r="F78" s="2">
        <f t="shared" si="3"/>
        <v>16.45</v>
      </c>
      <c r="G78" s="27">
        <v>41356</v>
      </c>
      <c r="H78" s="18">
        <v>0</v>
      </c>
      <c r="I78" s="29">
        <v>15.2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</v>
      </c>
      <c r="E86" s="27">
        <v>41363</v>
      </c>
      <c r="F86" s="2">
        <f t="shared" si="3"/>
        <v>11.5</v>
      </c>
      <c r="G86" s="27">
        <v>41363</v>
      </c>
      <c r="H86" s="18">
        <v>0</v>
      </c>
      <c r="I86" s="29">
        <v>10.25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</v>
      </c>
      <c r="E87" s="27">
        <v>41369</v>
      </c>
      <c r="F87" s="2">
        <f t="shared" si="3"/>
        <v>10.5</v>
      </c>
      <c r="G87" s="27">
        <v>41369</v>
      </c>
      <c r="H87" s="18">
        <v>0</v>
      </c>
      <c r="I87" s="29">
        <v>9.25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13.16</v>
      </c>
      <c r="E92" s="27">
        <v>41473</v>
      </c>
      <c r="F92" s="2">
        <f t="shared" si="3"/>
        <v>13.16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1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107</v>
      </c>
      <c r="C95" s="2">
        <v>2301.36</v>
      </c>
      <c r="D95" s="2">
        <f t="shared" si="2"/>
        <v>11.33</v>
      </c>
      <c r="E95" s="27">
        <v>41206</v>
      </c>
      <c r="F95" s="2">
        <f t="shared" si="3"/>
        <v>11.33</v>
      </c>
      <c r="G95" s="27">
        <v>41206</v>
      </c>
      <c r="H95" s="18">
        <v>0</v>
      </c>
      <c r="I95" s="29">
        <v>9.91</v>
      </c>
      <c r="J95" s="2">
        <v>1.19</v>
      </c>
      <c r="K95" s="2">
        <v>0.06</v>
      </c>
      <c r="L95" s="2">
        <v>0</v>
      </c>
      <c r="M95" s="2">
        <v>0</v>
      </c>
      <c r="N95" s="2">
        <v>0.17</v>
      </c>
    </row>
    <row r="96" spans="1:14" ht="15">
      <c r="A96" s="2">
        <v>90</v>
      </c>
      <c r="B96" s="12" t="s">
        <v>108</v>
      </c>
      <c r="C96" s="2">
        <v>4296.04</v>
      </c>
      <c r="D96" s="2">
        <f t="shared" si="2"/>
        <v>11.38</v>
      </c>
      <c r="E96" s="27">
        <v>41366</v>
      </c>
      <c r="F96" s="2">
        <f t="shared" si="3"/>
        <v>11.38</v>
      </c>
      <c r="G96" s="27">
        <v>41366</v>
      </c>
      <c r="H96" s="18">
        <v>0</v>
      </c>
      <c r="I96" s="29">
        <v>10.05</v>
      </c>
      <c r="J96" s="2">
        <v>1.19</v>
      </c>
      <c r="K96" s="2">
        <v>0.06</v>
      </c>
      <c r="L96" s="2">
        <v>0</v>
      </c>
      <c r="M96" s="2">
        <v>0</v>
      </c>
      <c r="N96" s="2">
        <v>0.08</v>
      </c>
    </row>
    <row r="97" spans="1:14" ht="15">
      <c r="A97" s="2">
        <v>91</v>
      </c>
      <c r="B97" s="12" t="s">
        <v>109</v>
      </c>
      <c r="C97" s="2">
        <v>1683.4</v>
      </c>
      <c r="D97" s="2">
        <f t="shared" si="2"/>
        <v>12</v>
      </c>
      <c r="E97" s="27">
        <v>41376</v>
      </c>
      <c r="F97" s="2">
        <f t="shared" si="3"/>
        <v>12</v>
      </c>
      <c r="G97" s="27">
        <v>41376</v>
      </c>
      <c r="H97" s="18">
        <v>0</v>
      </c>
      <c r="I97" s="29">
        <v>10.75</v>
      </c>
      <c r="J97" s="2">
        <v>1.19</v>
      </c>
      <c r="K97" s="2">
        <v>0.06</v>
      </c>
      <c r="L97" s="2">
        <v>0</v>
      </c>
      <c r="M97" s="2">
        <v>0</v>
      </c>
      <c r="N97" s="2">
        <v>0</v>
      </c>
    </row>
    <row r="98" spans="1:14" ht="15">
      <c r="A98" s="2">
        <v>92</v>
      </c>
      <c r="B98" s="12" t="s">
        <v>110</v>
      </c>
      <c r="C98" s="2">
        <v>1605.4</v>
      </c>
      <c r="D98" s="2">
        <f t="shared" si="2"/>
        <v>10.620000000000001</v>
      </c>
      <c r="E98" s="27">
        <v>40938</v>
      </c>
      <c r="F98" s="2">
        <f t="shared" si="3"/>
        <v>10.620000000000001</v>
      </c>
      <c r="G98" s="27">
        <v>40938</v>
      </c>
      <c r="H98" s="18">
        <v>0</v>
      </c>
      <c r="I98" s="29">
        <v>9.15</v>
      </c>
      <c r="J98" s="2">
        <v>1.19</v>
      </c>
      <c r="K98" s="2">
        <v>0.06</v>
      </c>
      <c r="L98" s="2">
        <v>0</v>
      </c>
      <c r="M98" s="2">
        <v>0</v>
      </c>
      <c r="N98" s="2">
        <v>0.22</v>
      </c>
    </row>
    <row r="99" spans="1:14" ht="15">
      <c r="A99" s="2">
        <v>93</v>
      </c>
      <c r="B99" s="12" t="s">
        <v>111</v>
      </c>
      <c r="C99" s="2">
        <v>2849.2</v>
      </c>
      <c r="D99" s="2">
        <f t="shared" si="2"/>
        <v>9.3</v>
      </c>
      <c r="E99" s="27">
        <v>41368</v>
      </c>
      <c r="F99" s="2">
        <f t="shared" si="3"/>
        <v>9.3</v>
      </c>
      <c r="G99" s="27">
        <v>41368</v>
      </c>
      <c r="H99" s="18">
        <v>0</v>
      </c>
      <c r="I99" s="29">
        <v>8.05</v>
      </c>
      <c r="J99" s="2">
        <v>1.19</v>
      </c>
      <c r="K99" s="2">
        <v>0.06</v>
      </c>
      <c r="L99" s="2">
        <v>0</v>
      </c>
      <c r="M99" s="2">
        <v>0</v>
      </c>
      <c r="N99" s="2">
        <v>0</v>
      </c>
    </row>
    <row r="100" spans="1:14" ht="15">
      <c r="A100" s="2">
        <v>94</v>
      </c>
      <c r="B100" s="12" t="s">
        <v>112</v>
      </c>
      <c r="C100" s="2">
        <v>2807.8</v>
      </c>
      <c r="D100" s="2">
        <f t="shared" si="2"/>
        <v>17.66</v>
      </c>
      <c r="E100" s="27">
        <v>41508</v>
      </c>
      <c r="F100" s="2">
        <f t="shared" si="3"/>
        <v>17.66</v>
      </c>
      <c r="G100" s="27">
        <v>41508</v>
      </c>
      <c r="H100" s="18">
        <v>0</v>
      </c>
      <c r="I100" s="29">
        <v>16.25</v>
      </c>
      <c r="J100" s="2">
        <v>1.19</v>
      </c>
      <c r="K100" s="2">
        <v>0.06</v>
      </c>
      <c r="L100" s="2">
        <v>0</v>
      </c>
      <c r="M100" s="2">
        <v>0</v>
      </c>
      <c r="N100" s="2">
        <v>0.16</v>
      </c>
    </row>
    <row r="101" spans="1:14" ht="15">
      <c r="A101" s="2">
        <v>95</v>
      </c>
      <c r="B101" s="17" t="s">
        <v>113</v>
      </c>
      <c r="C101" s="2">
        <v>2552.58</v>
      </c>
      <c r="D101" s="2">
        <f t="shared" si="2"/>
        <v>11.53</v>
      </c>
      <c r="E101" s="27">
        <v>41418</v>
      </c>
      <c r="F101" s="2">
        <f t="shared" si="3"/>
        <v>11.53</v>
      </c>
      <c r="G101" s="27">
        <v>41418</v>
      </c>
      <c r="H101" s="18">
        <v>0</v>
      </c>
      <c r="I101" s="29">
        <v>10.11</v>
      </c>
      <c r="J101" s="2">
        <v>1.19</v>
      </c>
      <c r="K101" s="2">
        <v>0.06</v>
      </c>
      <c r="L101" s="2">
        <v>0</v>
      </c>
      <c r="M101" s="2">
        <v>0</v>
      </c>
      <c r="N101" s="2">
        <v>0.17</v>
      </c>
    </row>
    <row r="102" spans="1:14" ht="15">
      <c r="A102" s="2">
        <v>96</v>
      </c>
      <c r="B102" s="12" t="s">
        <v>114</v>
      </c>
      <c r="C102" s="2">
        <v>2782.1</v>
      </c>
      <c r="D102" s="2">
        <f t="shared" si="2"/>
        <v>10.68</v>
      </c>
      <c r="E102" s="27">
        <v>41536</v>
      </c>
      <c r="F102" s="2">
        <f t="shared" si="3"/>
        <v>10.68</v>
      </c>
      <c r="G102" s="27">
        <v>41536</v>
      </c>
      <c r="H102" s="18">
        <v>0</v>
      </c>
      <c r="I102" s="29">
        <v>9.25</v>
      </c>
      <c r="J102" s="2">
        <v>1.19</v>
      </c>
      <c r="K102" s="2">
        <v>0.06</v>
      </c>
      <c r="L102" s="2">
        <v>0</v>
      </c>
      <c r="M102" s="2">
        <v>0</v>
      </c>
      <c r="N102" s="2">
        <v>0.18</v>
      </c>
    </row>
    <row r="103" spans="1:14" ht="15">
      <c r="A103" s="2">
        <v>97</v>
      </c>
      <c r="B103" s="12" t="s">
        <v>115</v>
      </c>
      <c r="C103" s="2">
        <v>2814</v>
      </c>
      <c r="D103" s="2">
        <f t="shared" si="2"/>
        <v>14.1</v>
      </c>
      <c r="E103" s="27">
        <v>41376</v>
      </c>
      <c r="F103" s="2">
        <f t="shared" si="3"/>
        <v>14.1</v>
      </c>
      <c r="G103" s="27">
        <v>41376</v>
      </c>
      <c r="H103" s="18">
        <v>0</v>
      </c>
      <c r="I103" s="29">
        <v>12.85</v>
      </c>
      <c r="J103" s="2">
        <v>1.19</v>
      </c>
      <c r="K103" s="2">
        <v>0.06</v>
      </c>
      <c r="L103" s="2">
        <v>0</v>
      </c>
      <c r="M103" s="2">
        <v>0</v>
      </c>
      <c r="N103" s="2">
        <v>0</v>
      </c>
    </row>
    <row r="104" spans="1:14" ht="15">
      <c r="A104" s="2">
        <v>98</v>
      </c>
      <c r="B104" s="12" t="s">
        <v>116</v>
      </c>
      <c r="C104" s="2">
        <v>2806.5</v>
      </c>
      <c r="D104" s="2">
        <f t="shared" si="2"/>
        <v>11.81</v>
      </c>
      <c r="E104" s="27">
        <v>41240</v>
      </c>
      <c r="F104" s="2">
        <f t="shared" si="3"/>
        <v>11.81</v>
      </c>
      <c r="G104" s="27">
        <v>41240</v>
      </c>
      <c r="H104" s="18">
        <v>0</v>
      </c>
      <c r="I104" s="29">
        <v>10.38</v>
      </c>
      <c r="J104" s="2">
        <v>1.19</v>
      </c>
      <c r="K104" s="2">
        <v>0.06</v>
      </c>
      <c r="L104" s="2">
        <v>0</v>
      </c>
      <c r="M104" s="2">
        <v>0</v>
      </c>
      <c r="N104" s="2">
        <v>0.18</v>
      </c>
    </row>
    <row r="105" spans="1:14" ht="15">
      <c r="A105" s="2">
        <v>99</v>
      </c>
      <c r="B105" s="12" t="s">
        <v>117</v>
      </c>
      <c r="C105" s="2">
        <v>1261.18</v>
      </c>
      <c r="D105" s="2">
        <f t="shared" si="2"/>
        <v>10.4</v>
      </c>
      <c r="E105" s="27">
        <v>41250</v>
      </c>
      <c r="F105" s="2">
        <f t="shared" si="3"/>
        <v>10.4</v>
      </c>
      <c r="G105" s="27">
        <v>41250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118</v>
      </c>
      <c r="C106" s="2">
        <v>432.6</v>
      </c>
      <c r="D106" s="2">
        <f t="shared" si="2"/>
        <v>10.81</v>
      </c>
      <c r="E106" s="27">
        <v>41493</v>
      </c>
      <c r="F106" s="2">
        <f t="shared" si="3"/>
        <v>10.81</v>
      </c>
      <c r="G106" s="27">
        <v>41493</v>
      </c>
      <c r="H106" s="18">
        <v>0</v>
      </c>
      <c r="I106" s="29">
        <v>9.56</v>
      </c>
      <c r="J106" s="2">
        <v>1.19</v>
      </c>
      <c r="K106" s="2">
        <v>0.06</v>
      </c>
      <c r="L106" s="2">
        <v>0</v>
      </c>
      <c r="M106" s="2">
        <v>0</v>
      </c>
      <c r="N106" s="2">
        <v>0</v>
      </c>
    </row>
    <row r="107" spans="1:14" ht="15">
      <c r="A107" s="2">
        <v>101</v>
      </c>
      <c r="B107" s="12" t="s">
        <v>119</v>
      </c>
      <c r="C107" s="2">
        <v>834.5</v>
      </c>
      <c r="D107" s="2">
        <f t="shared" si="2"/>
        <v>10.4</v>
      </c>
      <c r="E107" s="27">
        <v>41465</v>
      </c>
      <c r="F107" s="2">
        <f t="shared" si="3"/>
        <v>10.4</v>
      </c>
      <c r="G107" s="27">
        <v>41465</v>
      </c>
      <c r="H107" s="18">
        <v>0</v>
      </c>
      <c r="I107" s="29">
        <v>9.15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120</v>
      </c>
      <c r="C108" s="2">
        <v>847.4</v>
      </c>
      <c r="D108" s="2">
        <f t="shared" si="2"/>
        <v>11.91</v>
      </c>
      <c r="E108" s="27">
        <v>41473</v>
      </c>
      <c r="F108" s="2">
        <f t="shared" si="3"/>
        <v>11.91</v>
      </c>
      <c r="G108" s="27">
        <v>41473</v>
      </c>
      <c r="H108" s="18">
        <v>0</v>
      </c>
      <c r="I108" s="29">
        <v>10.25</v>
      </c>
      <c r="J108" s="2">
        <v>1.19</v>
      </c>
      <c r="K108" s="2">
        <v>0.06</v>
      </c>
      <c r="L108" s="2">
        <v>0</v>
      </c>
      <c r="M108" s="2">
        <v>0</v>
      </c>
      <c r="N108" s="2">
        <v>0.41</v>
      </c>
    </row>
    <row r="109" spans="1:14" ht="15">
      <c r="A109" s="2">
        <v>103</v>
      </c>
      <c r="B109" s="12" t="s">
        <v>121</v>
      </c>
      <c r="C109" s="2">
        <v>980</v>
      </c>
      <c r="D109" s="2">
        <f t="shared" si="2"/>
        <v>11.61</v>
      </c>
      <c r="E109" s="27">
        <v>41418</v>
      </c>
      <c r="F109" s="2">
        <f t="shared" si="3"/>
        <v>11.61</v>
      </c>
      <c r="G109" s="27">
        <v>41418</v>
      </c>
      <c r="H109" s="18">
        <v>0</v>
      </c>
      <c r="I109" s="29">
        <v>10.36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122</v>
      </c>
      <c r="C110" s="2">
        <v>4290.32</v>
      </c>
      <c r="D110" s="2">
        <f t="shared" si="2"/>
        <v>11.35</v>
      </c>
      <c r="E110" s="27">
        <v>41460</v>
      </c>
      <c r="F110" s="2">
        <f t="shared" si="3"/>
        <v>11.35</v>
      </c>
      <c r="G110" s="27">
        <v>41460</v>
      </c>
      <c r="H110" s="18">
        <v>0</v>
      </c>
      <c r="I110" s="29">
        <v>9.77</v>
      </c>
      <c r="J110" s="2">
        <v>1.19</v>
      </c>
      <c r="K110" s="2">
        <v>0.06</v>
      </c>
      <c r="L110" s="2">
        <v>0</v>
      </c>
      <c r="M110" s="2">
        <v>0</v>
      </c>
      <c r="N110" s="2">
        <v>0.33</v>
      </c>
    </row>
    <row r="111" spans="1:14" ht="15">
      <c r="A111" s="2">
        <v>105</v>
      </c>
      <c r="B111" s="12" t="s">
        <v>123</v>
      </c>
      <c r="C111" s="2">
        <v>931.8</v>
      </c>
      <c r="D111" s="2">
        <f t="shared" si="2"/>
        <v>10.26</v>
      </c>
      <c r="E111" s="27">
        <v>41560</v>
      </c>
      <c r="F111" s="2">
        <f t="shared" si="3"/>
        <v>10.26</v>
      </c>
      <c r="G111" s="27">
        <v>41560</v>
      </c>
      <c r="H111" s="18">
        <v>0</v>
      </c>
      <c r="I111" s="29">
        <v>9.01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2" t="s">
        <v>124</v>
      </c>
      <c r="C112" s="2">
        <v>2880.8</v>
      </c>
      <c r="D112" s="2">
        <f t="shared" si="2"/>
        <v>10.860000000000001</v>
      </c>
      <c r="E112" s="27">
        <v>41537</v>
      </c>
      <c r="F112" s="2">
        <f t="shared" si="3"/>
        <v>10.860000000000001</v>
      </c>
      <c r="G112" s="34">
        <v>41667</v>
      </c>
      <c r="H112" s="18">
        <v>0</v>
      </c>
      <c r="I112" s="29">
        <v>9.15</v>
      </c>
      <c r="J112" s="2">
        <v>1.19</v>
      </c>
      <c r="K112" s="2">
        <v>0.06</v>
      </c>
      <c r="L112" s="2">
        <v>0</v>
      </c>
      <c r="M112" s="2">
        <v>0</v>
      </c>
      <c r="N112" s="2">
        <v>0.46</v>
      </c>
    </row>
    <row r="113" spans="1:14" ht="15">
      <c r="A113" s="2">
        <v>107</v>
      </c>
      <c r="B113" s="12" t="s">
        <v>125</v>
      </c>
      <c r="C113" s="2">
        <v>923.8</v>
      </c>
      <c r="D113" s="2">
        <f t="shared" si="2"/>
        <v>14.8</v>
      </c>
      <c r="E113" s="27">
        <v>41512</v>
      </c>
      <c r="F113" s="2">
        <f t="shared" si="3"/>
        <v>14.8</v>
      </c>
      <c r="G113" s="27">
        <v>41512</v>
      </c>
      <c r="H113" s="18">
        <v>0</v>
      </c>
      <c r="I113" s="29">
        <v>13.55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7" t="s">
        <v>126</v>
      </c>
      <c r="C114" s="2">
        <v>1637.4</v>
      </c>
      <c r="D114" s="2">
        <f t="shared" si="2"/>
        <v>12.96</v>
      </c>
      <c r="E114" s="27">
        <v>41235</v>
      </c>
      <c r="F114" s="2">
        <f t="shared" si="3"/>
        <v>12.96</v>
      </c>
      <c r="G114" s="27">
        <v>41235</v>
      </c>
      <c r="H114" s="18">
        <v>0</v>
      </c>
      <c r="I114" s="29">
        <v>11.49</v>
      </c>
      <c r="J114" s="2">
        <v>1.19</v>
      </c>
      <c r="K114" s="2">
        <v>0.06</v>
      </c>
      <c r="L114" s="2">
        <v>0</v>
      </c>
      <c r="M114" s="2">
        <v>0</v>
      </c>
      <c r="N114" s="2">
        <v>0.22</v>
      </c>
    </row>
    <row r="115" spans="1:14" ht="15">
      <c r="A115" s="2">
        <v>109</v>
      </c>
      <c r="B115" s="12" t="s">
        <v>127</v>
      </c>
      <c r="C115" s="2">
        <v>1594.6</v>
      </c>
      <c r="D115" s="2">
        <f t="shared" si="2"/>
        <v>11.52</v>
      </c>
      <c r="E115" s="27">
        <v>41506</v>
      </c>
      <c r="F115" s="2">
        <f t="shared" si="3"/>
        <v>11.52</v>
      </c>
      <c r="G115" s="27">
        <v>41506</v>
      </c>
      <c r="H115" s="18">
        <v>0</v>
      </c>
      <c r="I115" s="29">
        <v>10.27</v>
      </c>
      <c r="J115" s="2">
        <v>1.19</v>
      </c>
      <c r="K115" s="2">
        <v>0.06</v>
      </c>
      <c r="L115" s="2">
        <v>0</v>
      </c>
      <c r="M115" s="2">
        <v>0</v>
      </c>
      <c r="N115" s="2">
        <v>0</v>
      </c>
    </row>
    <row r="116" spans="1:14" ht="15">
      <c r="A116" s="2">
        <v>110</v>
      </c>
      <c r="B116" s="12" t="s">
        <v>128</v>
      </c>
      <c r="C116" s="2">
        <v>2650.4</v>
      </c>
      <c r="D116" s="2">
        <f t="shared" si="2"/>
        <v>11.32</v>
      </c>
      <c r="E116" s="27">
        <v>41513</v>
      </c>
      <c r="F116" s="2">
        <f t="shared" si="3"/>
        <v>11.32</v>
      </c>
      <c r="G116" s="27">
        <v>41513</v>
      </c>
      <c r="H116" s="18">
        <v>0</v>
      </c>
      <c r="I116" s="29">
        <v>9.91</v>
      </c>
      <c r="J116" s="2">
        <v>1.19</v>
      </c>
      <c r="K116" s="2">
        <v>0.06</v>
      </c>
      <c r="L116" s="2">
        <v>0</v>
      </c>
      <c r="M116" s="2">
        <v>0</v>
      </c>
      <c r="N116" s="2">
        <v>0.16</v>
      </c>
    </row>
    <row r="117" spans="1:14" ht="15">
      <c r="A117" s="2">
        <v>111</v>
      </c>
      <c r="B117" s="12" t="s">
        <v>129</v>
      </c>
      <c r="C117" s="2">
        <v>969.2</v>
      </c>
      <c r="D117" s="2">
        <f t="shared" si="2"/>
        <v>11.94</v>
      </c>
      <c r="E117" s="27">
        <v>41321</v>
      </c>
      <c r="F117" s="2">
        <f t="shared" si="3"/>
        <v>11.94</v>
      </c>
      <c r="G117" s="27">
        <v>41321</v>
      </c>
      <c r="H117" s="18">
        <v>0</v>
      </c>
      <c r="I117" s="29">
        <v>10.01</v>
      </c>
      <c r="J117" s="2">
        <v>1.19</v>
      </c>
      <c r="K117" s="2">
        <v>0.06</v>
      </c>
      <c r="L117" s="2">
        <v>0</v>
      </c>
      <c r="M117" s="2">
        <v>0</v>
      </c>
      <c r="N117" s="2">
        <v>0.68</v>
      </c>
    </row>
    <row r="118" spans="1:14" ht="15">
      <c r="A118" s="2">
        <v>112</v>
      </c>
      <c r="B118" s="12" t="s">
        <v>130</v>
      </c>
      <c r="C118" s="2">
        <v>969.7</v>
      </c>
      <c r="D118" s="2">
        <f t="shared" si="2"/>
        <v>10.4</v>
      </c>
      <c r="E118" s="27">
        <v>41550</v>
      </c>
      <c r="F118" s="2">
        <f t="shared" si="3"/>
        <v>10.4</v>
      </c>
      <c r="G118" s="27">
        <v>41550</v>
      </c>
      <c r="H118" s="18">
        <v>0</v>
      </c>
      <c r="I118" s="29">
        <v>9.15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">
      <c r="A119" s="2">
        <v>113</v>
      </c>
      <c r="B119" s="12" t="s">
        <v>131</v>
      </c>
      <c r="C119" s="2">
        <v>972</v>
      </c>
      <c r="D119" s="2">
        <f t="shared" si="2"/>
        <v>12.16</v>
      </c>
      <c r="E119" s="27">
        <v>41417</v>
      </c>
      <c r="F119" s="2">
        <f t="shared" si="3"/>
        <v>12.16</v>
      </c>
      <c r="G119" s="27">
        <v>41417</v>
      </c>
      <c r="H119" s="18">
        <v>0</v>
      </c>
      <c r="I119" s="29">
        <v>10.91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">
      <c r="A120" s="2">
        <v>114</v>
      </c>
      <c r="B120" s="12" t="s">
        <v>132</v>
      </c>
      <c r="C120" s="2">
        <v>564.6</v>
      </c>
      <c r="D120" s="2">
        <f t="shared" si="2"/>
        <v>18.5</v>
      </c>
      <c r="E120" s="27">
        <v>41479</v>
      </c>
      <c r="F120" s="2">
        <f t="shared" si="3"/>
        <v>18.5</v>
      </c>
      <c r="G120" s="27">
        <v>41479</v>
      </c>
      <c r="H120" s="18">
        <v>0</v>
      </c>
      <c r="I120" s="29">
        <v>17.25</v>
      </c>
      <c r="J120" s="2">
        <v>1.19</v>
      </c>
      <c r="K120" s="2">
        <v>0.06</v>
      </c>
      <c r="L120" s="2">
        <v>0</v>
      </c>
      <c r="M120" s="2">
        <v>0</v>
      </c>
      <c r="N120" s="2">
        <v>0</v>
      </c>
    </row>
    <row r="121" spans="1:14" ht="15.75">
      <c r="A121" s="2">
        <v>115</v>
      </c>
      <c r="B121" s="12" t="s">
        <v>133</v>
      </c>
      <c r="C121" s="19">
        <v>567</v>
      </c>
      <c r="D121" s="2">
        <f t="shared" si="2"/>
        <v>13.5</v>
      </c>
      <c r="E121" s="27">
        <v>41355</v>
      </c>
      <c r="F121" s="2">
        <f t="shared" si="3"/>
        <v>13.5</v>
      </c>
      <c r="G121" s="27">
        <v>41355</v>
      </c>
      <c r="H121" s="18">
        <v>0</v>
      </c>
      <c r="I121" s="30">
        <v>12.25</v>
      </c>
      <c r="J121" s="2">
        <v>1.19</v>
      </c>
      <c r="K121" s="2">
        <v>0.06</v>
      </c>
      <c r="L121" s="2">
        <v>0</v>
      </c>
      <c r="M121" s="2">
        <v>0</v>
      </c>
      <c r="N121" s="2">
        <v>0</v>
      </c>
    </row>
    <row r="122" spans="1:14" ht="15.75">
      <c r="A122" s="3"/>
      <c r="B122" s="12" t="s">
        <v>134</v>
      </c>
      <c r="C122" s="31">
        <f>SUM(C7:C121)</f>
        <v>210256.91999999995</v>
      </c>
      <c r="D122" s="11"/>
      <c r="E122" s="11"/>
      <c r="F122" s="11"/>
      <c r="G122" s="11"/>
      <c r="H122" s="18"/>
      <c r="I122" s="11"/>
      <c r="J122" s="23"/>
      <c r="K122" s="23"/>
      <c r="L122" s="23"/>
      <c r="M122" s="23"/>
      <c r="N122" s="23"/>
    </row>
    <row r="123" spans="1:14" ht="15.75">
      <c r="A123" s="13"/>
      <c r="B123" s="14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6"/>
      <c r="N123" s="16"/>
    </row>
    <row r="124" spans="2:7" ht="15.75">
      <c r="B124" s="5" t="s">
        <v>138</v>
      </c>
      <c r="G124" t="s">
        <v>139</v>
      </c>
    </row>
    <row r="126" spans="1:2" ht="15.75">
      <c r="A126" s="6"/>
      <c r="B126" s="6"/>
    </row>
    <row r="127" spans="1:3" ht="15.75">
      <c r="A127" s="7" t="s">
        <v>140</v>
      </c>
      <c r="B127" s="7"/>
      <c r="C127" t="s">
        <v>135</v>
      </c>
    </row>
  </sheetData>
  <sheetProtection/>
  <mergeCells count="11"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5"/>
  <sheetViews>
    <sheetView zoomScale="150" zoomScaleNormal="150" zoomScalePageLayoutView="0" workbookViewId="0" topLeftCell="A1">
      <pane ySplit="6" topLeftCell="BM98" activePane="bottomLeft" state="frozen"/>
      <selection pane="topLeft" activeCell="A1" sqref="A1"/>
      <selection pane="bottomLeft" activeCell="Q113" sqref="Q113"/>
    </sheetView>
  </sheetViews>
  <sheetFormatPr defaultColWidth="9.140625" defaultRowHeight="12.75"/>
  <cols>
    <col min="1" max="1" width="5.57421875" style="0" customWidth="1"/>
    <col min="2" max="2" width="13.28125" style="0" customWidth="1"/>
    <col min="3" max="3" width="10.28125" style="0" customWidth="1"/>
    <col min="4" max="4" width="10.7109375" style="0" customWidth="1"/>
    <col min="5" max="5" width="11.28125" style="0" customWidth="1"/>
    <col min="6" max="6" width="10.421875" style="0" customWidth="1"/>
    <col min="7" max="7" width="10.710937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150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149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10.889999999999999</v>
      </c>
      <c r="E7" s="27">
        <v>41480</v>
      </c>
      <c r="F7" s="2">
        <f>I7+J7+K7+L7+M7+N7</f>
        <v>10.889999999999999</v>
      </c>
      <c r="G7" s="27">
        <v>41480</v>
      </c>
      <c r="H7" s="18">
        <v>0</v>
      </c>
      <c r="I7" s="1">
        <v>9.53</v>
      </c>
      <c r="J7" s="2">
        <v>1.19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11.57</v>
      </c>
      <c r="E8" s="27">
        <v>41367</v>
      </c>
      <c r="F8" s="2">
        <f aca="true" t="shared" si="1" ref="F8:F71">I8+J8+K8+L8+M8+N8</f>
        <v>11.57</v>
      </c>
      <c r="G8" s="27">
        <v>41367</v>
      </c>
      <c r="H8" s="18">
        <v>0</v>
      </c>
      <c r="I8" s="1">
        <v>9.99</v>
      </c>
      <c r="J8" s="2">
        <v>1.19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11.299999999999999</v>
      </c>
      <c r="E9" s="27">
        <v>41381</v>
      </c>
      <c r="F9" s="2">
        <f t="shared" si="1"/>
        <v>11.299999999999999</v>
      </c>
      <c r="G9" s="27">
        <v>41381</v>
      </c>
      <c r="H9" s="18">
        <v>0</v>
      </c>
      <c r="I9" s="1">
        <v>9.95</v>
      </c>
      <c r="J9" s="2">
        <v>1.19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11.17</v>
      </c>
      <c r="E10" s="27">
        <v>41292</v>
      </c>
      <c r="F10" s="2">
        <f t="shared" si="1"/>
        <v>11.17</v>
      </c>
      <c r="G10" s="33">
        <v>41660</v>
      </c>
      <c r="H10" s="18">
        <v>0</v>
      </c>
      <c r="I10" s="1">
        <v>9.61</v>
      </c>
      <c r="J10" s="2">
        <v>1.19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13.77</v>
      </c>
      <c r="E11" s="27">
        <v>41480</v>
      </c>
      <c r="F11" s="2">
        <f t="shared" si="1"/>
        <v>13.77</v>
      </c>
      <c r="G11" s="27">
        <v>41480</v>
      </c>
      <c r="H11" s="18">
        <v>0</v>
      </c>
      <c r="I11" s="1">
        <v>12.36</v>
      </c>
      <c r="J11" s="2">
        <v>1.19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11.25</v>
      </c>
      <c r="E12" s="27">
        <v>41331</v>
      </c>
      <c r="F12" s="2">
        <f t="shared" si="1"/>
        <v>11.25</v>
      </c>
      <c r="G12" s="33">
        <v>41662</v>
      </c>
      <c r="H12" s="18">
        <v>0</v>
      </c>
      <c r="I12" s="1">
        <v>9.7</v>
      </c>
      <c r="J12" s="2">
        <v>1.19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10.55</v>
      </c>
      <c r="E13" s="27">
        <v>41422</v>
      </c>
      <c r="F13" s="2">
        <f t="shared" si="1"/>
        <v>10.55</v>
      </c>
      <c r="G13" s="27">
        <v>41422</v>
      </c>
      <c r="H13" s="18">
        <v>0</v>
      </c>
      <c r="I13" s="1">
        <v>9.05</v>
      </c>
      <c r="J13" s="2">
        <v>1.19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9.790000000000001</v>
      </c>
      <c r="E14" s="27">
        <v>41390</v>
      </c>
      <c r="F14" s="2">
        <f t="shared" si="1"/>
        <v>9.790000000000001</v>
      </c>
      <c r="G14" s="27">
        <v>41390</v>
      </c>
      <c r="H14" s="18">
        <v>0</v>
      </c>
      <c r="I14" s="1">
        <v>8.3</v>
      </c>
      <c r="J14" s="2">
        <v>1.19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11.26</v>
      </c>
      <c r="E15" s="27">
        <v>41410</v>
      </c>
      <c r="F15" s="2">
        <f t="shared" si="1"/>
        <v>11.26</v>
      </c>
      <c r="G15" s="27">
        <v>41410</v>
      </c>
      <c r="H15" s="18">
        <v>0</v>
      </c>
      <c r="I15" s="1">
        <v>10.01</v>
      </c>
      <c r="J15" s="2">
        <v>1.19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</v>
      </c>
      <c r="E16" s="27">
        <v>41547</v>
      </c>
      <c r="F16" s="2">
        <f t="shared" si="1"/>
        <v>12.5</v>
      </c>
      <c r="G16" s="27">
        <v>41547</v>
      </c>
      <c r="H16" s="18">
        <v>0</v>
      </c>
      <c r="I16" s="1">
        <v>11.25</v>
      </c>
      <c r="J16" s="2">
        <v>1.19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</v>
      </c>
      <c r="E17" s="27">
        <v>41470</v>
      </c>
      <c r="F17" s="2">
        <f t="shared" si="1"/>
        <v>13.5</v>
      </c>
      <c r="G17" s="27">
        <v>41470</v>
      </c>
      <c r="H17" s="18">
        <v>0</v>
      </c>
      <c r="I17" s="1">
        <v>12.25</v>
      </c>
      <c r="J17" s="2">
        <v>1.19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10</v>
      </c>
      <c r="E18" s="27">
        <v>41358</v>
      </c>
      <c r="F18" s="2">
        <f t="shared" si="1"/>
        <v>10</v>
      </c>
      <c r="G18" s="27">
        <v>41358</v>
      </c>
      <c r="H18" s="18">
        <v>0</v>
      </c>
      <c r="I18" s="1">
        <v>8.75</v>
      </c>
      <c r="J18" s="2">
        <v>1.19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</v>
      </c>
      <c r="E19" s="27">
        <v>41452</v>
      </c>
      <c r="F19" s="2">
        <f t="shared" si="1"/>
        <v>10.4</v>
      </c>
      <c r="G19" s="27">
        <v>41452</v>
      </c>
      <c r="H19" s="18">
        <v>0</v>
      </c>
      <c r="I19" s="1">
        <v>9.15</v>
      </c>
      <c r="J19" s="2">
        <v>1.19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10.76</v>
      </c>
      <c r="E20" s="27">
        <v>41267</v>
      </c>
      <c r="F20" s="2">
        <f t="shared" si="1"/>
        <v>10.76</v>
      </c>
      <c r="G20" s="27">
        <v>41267</v>
      </c>
      <c r="H20" s="18">
        <v>0</v>
      </c>
      <c r="I20" s="1">
        <v>9.15</v>
      </c>
      <c r="J20" s="2">
        <v>1.19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11.16</v>
      </c>
      <c r="E21" s="27">
        <v>41422</v>
      </c>
      <c r="F21" s="2">
        <f t="shared" si="1"/>
        <v>11.16</v>
      </c>
      <c r="G21" s="27">
        <v>41422</v>
      </c>
      <c r="H21" s="18">
        <v>0</v>
      </c>
      <c r="I21" s="1">
        <v>9.91</v>
      </c>
      <c r="J21" s="2">
        <v>1.19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11.16</v>
      </c>
      <c r="E22" s="27">
        <v>41510</v>
      </c>
      <c r="F22" s="2">
        <f t="shared" si="1"/>
        <v>11.16</v>
      </c>
      <c r="G22" s="27">
        <v>41510</v>
      </c>
      <c r="H22" s="18">
        <v>0</v>
      </c>
      <c r="I22" s="1">
        <v>9.91</v>
      </c>
      <c r="J22" s="2">
        <v>1.19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11.41</v>
      </c>
      <c r="E23" s="27">
        <v>41508</v>
      </c>
      <c r="F23" s="2">
        <f t="shared" si="1"/>
        <v>11.41</v>
      </c>
      <c r="G23" s="27">
        <v>41508</v>
      </c>
      <c r="H23" s="18">
        <v>0</v>
      </c>
      <c r="I23" s="1">
        <v>9.91</v>
      </c>
      <c r="J23" s="2">
        <v>1.19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11.39</v>
      </c>
      <c r="E24" s="27">
        <v>41415</v>
      </c>
      <c r="F24" s="2">
        <f t="shared" si="1"/>
        <v>11.39</v>
      </c>
      <c r="G24" s="27">
        <v>41415</v>
      </c>
      <c r="H24" s="18">
        <v>0</v>
      </c>
      <c r="I24" s="1">
        <v>9.91</v>
      </c>
      <c r="J24" s="2">
        <v>1.19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12.06</v>
      </c>
      <c r="E25" s="27">
        <v>41368</v>
      </c>
      <c r="F25" s="2">
        <f t="shared" si="1"/>
        <v>12.06</v>
      </c>
      <c r="G25" s="27">
        <v>41368</v>
      </c>
      <c r="H25" s="18">
        <v>0</v>
      </c>
      <c r="I25" s="1">
        <v>10.65</v>
      </c>
      <c r="J25" s="2">
        <v>1.19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11.42</v>
      </c>
      <c r="E26" s="27">
        <v>41353</v>
      </c>
      <c r="F26" s="2">
        <f t="shared" si="1"/>
        <v>11.42</v>
      </c>
      <c r="G26" s="27">
        <v>41353</v>
      </c>
      <c r="H26" s="18">
        <v>0</v>
      </c>
      <c r="I26" s="1">
        <v>9.91</v>
      </c>
      <c r="J26" s="2">
        <v>1.19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12.49</v>
      </c>
      <c r="E27" s="27">
        <v>40907</v>
      </c>
      <c r="F27" s="2">
        <f t="shared" si="1"/>
        <v>12.49</v>
      </c>
      <c r="G27" s="27">
        <v>40907</v>
      </c>
      <c r="H27" s="18">
        <v>0</v>
      </c>
      <c r="I27" s="1">
        <v>10.91</v>
      </c>
      <c r="J27" s="2">
        <v>1.19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11.43</v>
      </c>
      <c r="E28" s="27">
        <v>40963</v>
      </c>
      <c r="F28" s="2">
        <f t="shared" si="1"/>
        <v>11.43</v>
      </c>
      <c r="G28" s="27">
        <v>40963</v>
      </c>
      <c r="H28" s="18">
        <v>0</v>
      </c>
      <c r="I28" s="1">
        <v>9.91</v>
      </c>
      <c r="J28" s="2">
        <v>1.19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11.01</v>
      </c>
      <c r="E29" s="27">
        <v>41368</v>
      </c>
      <c r="F29" s="2">
        <f t="shared" si="1"/>
        <v>11.01</v>
      </c>
      <c r="G29" s="27">
        <v>41368</v>
      </c>
      <c r="H29" s="18">
        <v>0</v>
      </c>
      <c r="I29" s="1">
        <v>9.66</v>
      </c>
      <c r="J29" s="2">
        <v>1.19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11.43</v>
      </c>
      <c r="E30" s="27">
        <v>41375</v>
      </c>
      <c r="F30" s="2">
        <f t="shared" si="1"/>
        <v>11.43</v>
      </c>
      <c r="G30" s="27">
        <v>41375</v>
      </c>
      <c r="H30" s="18">
        <v>0</v>
      </c>
      <c r="I30" s="1">
        <v>9.91</v>
      </c>
      <c r="J30" s="2">
        <v>1.19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</v>
      </c>
      <c r="E31" s="27">
        <v>41465</v>
      </c>
      <c r="F31" s="2">
        <f t="shared" si="1"/>
        <v>10.4</v>
      </c>
      <c r="G31" s="27">
        <v>41465</v>
      </c>
      <c r="H31" s="18">
        <v>0</v>
      </c>
      <c r="I31" s="1">
        <v>9.15</v>
      </c>
      <c r="J31" s="2">
        <v>1.19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12.39</v>
      </c>
      <c r="E32" s="27">
        <v>41262</v>
      </c>
      <c r="F32" s="2">
        <f t="shared" si="1"/>
        <v>12.39</v>
      </c>
      <c r="G32" s="27">
        <v>41262</v>
      </c>
      <c r="H32" s="18">
        <v>0</v>
      </c>
      <c r="I32" s="1">
        <v>11.14</v>
      </c>
      <c r="J32" s="2">
        <v>1.19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11.16</v>
      </c>
      <c r="E33" s="27">
        <v>41464</v>
      </c>
      <c r="F33" s="2">
        <f t="shared" si="1"/>
        <v>11.16</v>
      </c>
      <c r="G33" s="27">
        <v>41464</v>
      </c>
      <c r="H33" s="18">
        <v>0</v>
      </c>
      <c r="I33" s="1">
        <v>9.91</v>
      </c>
      <c r="J33" s="2">
        <v>1.19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</v>
      </c>
      <c r="E34" s="27">
        <v>41353</v>
      </c>
      <c r="F34" s="2">
        <f t="shared" si="1"/>
        <v>10</v>
      </c>
      <c r="G34" s="27">
        <v>41353</v>
      </c>
      <c r="H34" s="18">
        <v>0</v>
      </c>
      <c r="I34" s="1">
        <v>8.75</v>
      </c>
      <c r="J34" s="2">
        <v>1.19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11.36</v>
      </c>
      <c r="E35" s="27">
        <v>41521</v>
      </c>
      <c r="F35" s="2">
        <f t="shared" si="1"/>
        <v>11.36</v>
      </c>
      <c r="G35" s="27">
        <v>41521</v>
      </c>
      <c r="H35" s="18">
        <v>0</v>
      </c>
      <c r="I35" s="1">
        <v>10.11</v>
      </c>
      <c r="J35" s="2">
        <v>1.19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8.540000000000001</v>
      </c>
      <c r="E36" s="27">
        <v>41239</v>
      </c>
      <c r="F36" s="2">
        <f t="shared" si="1"/>
        <v>8.540000000000001</v>
      </c>
      <c r="G36" s="27">
        <v>41239</v>
      </c>
      <c r="H36" s="18">
        <v>0</v>
      </c>
      <c r="I36" s="1">
        <v>7.29</v>
      </c>
      <c r="J36" s="2">
        <v>1.19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</v>
      </c>
      <c r="E37" s="27">
        <v>41521</v>
      </c>
      <c r="F37" s="2">
        <f t="shared" si="1"/>
        <v>15</v>
      </c>
      <c r="G37" s="27">
        <v>41521</v>
      </c>
      <c r="H37" s="18">
        <v>0</v>
      </c>
      <c r="I37" s="1">
        <v>13.75</v>
      </c>
      <c r="J37" s="2">
        <v>1.19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</v>
      </c>
      <c r="E38" s="27">
        <v>41576</v>
      </c>
      <c r="F38" s="2">
        <f t="shared" si="1"/>
        <v>11.5</v>
      </c>
      <c r="G38" s="27">
        <v>41576</v>
      </c>
      <c r="H38" s="18">
        <v>0</v>
      </c>
      <c r="I38" s="1">
        <v>10.25</v>
      </c>
      <c r="J38" s="2">
        <v>1.19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14.99</v>
      </c>
      <c r="E39" s="27">
        <v>41316</v>
      </c>
      <c r="F39" s="2">
        <f t="shared" si="1"/>
        <v>14.99</v>
      </c>
      <c r="G39" s="27">
        <v>41316</v>
      </c>
      <c r="H39" s="18">
        <v>0</v>
      </c>
      <c r="I39" s="1">
        <v>13.74</v>
      </c>
      <c r="J39" s="2">
        <v>1.19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12.25</v>
      </c>
      <c r="E40" s="27">
        <v>41513</v>
      </c>
      <c r="F40" s="2">
        <f t="shared" si="1"/>
        <v>12.25</v>
      </c>
      <c r="G40" s="27">
        <v>41513</v>
      </c>
      <c r="H40" s="18">
        <v>0</v>
      </c>
      <c r="I40" s="1">
        <v>10.4</v>
      </c>
      <c r="J40" s="2">
        <v>1.19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11.16</v>
      </c>
      <c r="E41" s="27">
        <v>41247</v>
      </c>
      <c r="F41" s="2">
        <f t="shared" si="1"/>
        <v>11.16</v>
      </c>
      <c r="G41" s="27">
        <v>41247</v>
      </c>
      <c r="H41" s="18">
        <v>0</v>
      </c>
      <c r="I41" s="1">
        <v>9.91</v>
      </c>
      <c r="J41" s="2">
        <v>1.19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11.65</v>
      </c>
      <c r="E42" s="27">
        <v>41243</v>
      </c>
      <c r="F42" s="2">
        <f t="shared" si="1"/>
        <v>11.65</v>
      </c>
      <c r="G42" s="33">
        <v>41669</v>
      </c>
      <c r="H42" s="18">
        <v>0</v>
      </c>
      <c r="I42" s="28">
        <v>10.4</v>
      </c>
      <c r="J42" s="2">
        <v>1.19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</v>
      </c>
      <c r="E43" s="27">
        <v>41501</v>
      </c>
      <c r="F43" s="2">
        <f t="shared" si="1"/>
        <v>10.5</v>
      </c>
      <c r="G43" s="33">
        <v>41660</v>
      </c>
      <c r="H43" s="18">
        <v>0</v>
      </c>
      <c r="I43" s="29">
        <v>9.25</v>
      </c>
      <c r="J43" s="2">
        <v>1.19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10.16</v>
      </c>
      <c r="E44" s="27">
        <v>41520</v>
      </c>
      <c r="F44" s="2">
        <f t="shared" si="1"/>
        <v>10.16</v>
      </c>
      <c r="G44" s="27">
        <v>41520</v>
      </c>
      <c r="H44" s="18">
        <v>0</v>
      </c>
      <c r="I44" s="29">
        <v>8.91</v>
      </c>
      <c r="J44" s="2">
        <v>1.19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12.16</v>
      </c>
      <c r="E45" s="27">
        <v>41284</v>
      </c>
      <c r="F45" s="2">
        <f t="shared" si="1"/>
        <v>12.16</v>
      </c>
      <c r="G45" s="27">
        <v>41284</v>
      </c>
      <c r="H45" s="18">
        <v>0</v>
      </c>
      <c r="I45" s="29">
        <v>10.91</v>
      </c>
      <c r="J45" s="2">
        <v>1.19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10.47</v>
      </c>
      <c r="E46" s="27">
        <v>41467</v>
      </c>
      <c r="F46" s="2">
        <f t="shared" si="1"/>
        <v>10.47</v>
      </c>
      <c r="G46" s="27">
        <v>41467</v>
      </c>
      <c r="H46" s="18">
        <v>0</v>
      </c>
      <c r="I46" s="29">
        <v>8.55</v>
      </c>
      <c r="J46" s="2">
        <v>1.19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9.5</v>
      </c>
      <c r="E47" s="27">
        <v>41452</v>
      </c>
      <c r="F47" s="2">
        <f t="shared" si="1"/>
        <v>9.5</v>
      </c>
      <c r="G47" s="27">
        <v>41452</v>
      </c>
      <c r="H47" s="18">
        <v>0</v>
      </c>
      <c r="I47" s="29">
        <v>8.25</v>
      </c>
      <c r="J47" s="2">
        <v>1.19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10.83</v>
      </c>
      <c r="E48" s="27">
        <v>41481</v>
      </c>
      <c r="F48" s="2">
        <f t="shared" si="1"/>
        <v>10.83</v>
      </c>
      <c r="G48" s="27">
        <v>41481</v>
      </c>
      <c r="H48" s="18">
        <v>0</v>
      </c>
      <c r="I48" s="29">
        <v>9.15</v>
      </c>
      <c r="J48" s="2">
        <v>1.19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12.66</v>
      </c>
      <c r="E49" s="27">
        <v>41455</v>
      </c>
      <c r="F49" s="2">
        <f t="shared" si="1"/>
        <v>12.66</v>
      </c>
      <c r="G49" s="27">
        <v>41455</v>
      </c>
      <c r="H49" s="18">
        <v>0</v>
      </c>
      <c r="I49" s="29">
        <v>11.41</v>
      </c>
      <c r="J49" s="2">
        <v>1.19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11.16</v>
      </c>
      <c r="E50" s="27">
        <v>41428</v>
      </c>
      <c r="F50" s="2">
        <f t="shared" si="1"/>
        <v>11.16</v>
      </c>
      <c r="G50" s="27">
        <v>41428</v>
      </c>
      <c r="H50" s="18">
        <v>0</v>
      </c>
      <c r="I50" s="29">
        <v>9.91</v>
      </c>
      <c r="J50" s="2">
        <v>1.19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11.02</v>
      </c>
      <c r="E51" s="27">
        <v>41414</v>
      </c>
      <c r="F51" s="2">
        <f t="shared" si="1"/>
        <v>11.02</v>
      </c>
      <c r="G51" s="27">
        <v>41414</v>
      </c>
      <c r="H51" s="18">
        <v>0</v>
      </c>
      <c r="I51" s="29">
        <v>9.77</v>
      </c>
      <c r="J51" s="2">
        <v>1.19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</v>
      </c>
      <c r="E52" s="27">
        <v>41293</v>
      </c>
      <c r="F52" s="2">
        <f t="shared" si="1"/>
        <v>13.5</v>
      </c>
      <c r="G52" s="27">
        <v>41293</v>
      </c>
      <c r="H52" s="18">
        <v>0</v>
      </c>
      <c r="I52" s="29">
        <v>12.25</v>
      </c>
      <c r="J52" s="2">
        <v>1.19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10.66</v>
      </c>
      <c r="E53" s="27">
        <v>40959</v>
      </c>
      <c r="F53" s="2">
        <f t="shared" si="1"/>
        <v>10.66</v>
      </c>
      <c r="G53" s="27">
        <v>40959</v>
      </c>
      <c r="H53" s="18">
        <v>0</v>
      </c>
      <c r="I53" s="29">
        <v>9.41</v>
      </c>
      <c r="J53" s="2">
        <v>1.19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21.5</v>
      </c>
      <c r="E54" s="27">
        <v>41400</v>
      </c>
      <c r="F54" s="2">
        <f t="shared" si="1"/>
        <v>21.5</v>
      </c>
      <c r="G54" s="27">
        <v>41400</v>
      </c>
      <c r="H54" s="18">
        <v>0</v>
      </c>
      <c r="I54" s="29">
        <v>20.25</v>
      </c>
      <c r="J54" s="2">
        <v>1.19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</v>
      </c>
      <c r="E55" s="27">
        <v>41482</v>
      </c>
      <c r="F55" s="2">
        <f t="shared" si="1"/>
        <v>10</v>
      </c>
      <c r="G55" s="27">
        <v>41482</v>
      </c>
      <c r="H55" s="18">
        <v>0</v>
      </c>
      <c r="I55" s="29">
        <v>8.75</v>
      </c>
      <c r="J55" s="2">
        <v>1.19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</v>
      </c>
      <c r="E56" s="27">
        <v>41389</v>
      </c>
      <c r="F56" s="2">
        <f t="shared" si="1"/>
        <v>10.4</v>
      </c>
      <c r="G56" s="27">
        <v>41389</v>
      </c>
      <c r="H56" s="18">
        <v>0</v>
      </c>
      <c r="I56" s="29">
        <v>9.15</v>
      </c>
      <c r="J56" s="2">
        <v>1.19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</v>
      </c>
      <c r="E57" s="27">
        <v>41351</v>
      </c>
      <c r="F57" s="2">
        <f t="shared" si="1"/>
        <v>12.5</v>
      </c>
      <c r="G57" s="27">
        <v>41351</v>
      </c>
      <c r="H57" s="18">
        <v>0</v>
      </c>
      <c r="I57" s="29">
        <v>11.25</v>
      </c>
      <c r="J57" s="2">
        <v>1.19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11.16</v>
      </c>
      <c r="E58" s="27">
        <v>41473</v>
      </c>
      <c r="F58" s="2">
        <f t="shared" si="1"/>
        <v>11.16</v>
      </c>
      <c r="G58" s="27">
        <v>41473</v>
      </c>
      <c r="H58" s="18">
        <v>0</v>
      </c>
      <c r="I58" s="29">
        <v>9.91</v>
      </c>
      <c r="J58" s="2">
        <v>1.19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</v>
      </c>
      <c r="E59" s="27">
        <v>41463</v>
      </c>
      <c r="F59" s="2">
        <f t="shared" si="1"/>
        <v>18.5</v>
      </c>
      <c r="G59" s="27">
        <v>41463</v>
      </c>
      <c r="H59" s="18">
        <v>0</v>
      </c>
      <c r="I59" s="29">
        <v>17.25</v>
      </c>
      <c r="J59" s="2">
        <v>1.19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9.18</v>
      </c>
      <c r="E60" s="27">
        <v>41272</v>
      </c>
      <c r="F60" s="2">
        <f t="shared" si="1"/>
        <v>9.18</v>
      </c>
      <c r="G60" s="27">
        <v>41272</v>
      </c>
      <c r="H60" s="18">
        <v>0</v>
      </c>
      <c r="I60" s="29">
        <v>7.93</v>
      </c>
      <c r="J60" s="2">
        <v>1.19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12.16</v>
      </c>
      <c r="E61" s="27">
        <v>41465</v>
      </c>
      <c r="F61" s="2">
        <f t="shared" si="1"/>
        <v>12.16</v>
      </c>
      <c r="G61" s="27">
        <v>41465</v>
      </c>
      <c r="H61" s="18">
        <v>0</v>
      </c>
      <c r="I61" s="29">
        <v>10.91</v>
      </c>
      <c r="J61" s="2">
        <v>1.19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14.91</v>
      </c>
      <c r="E62" s="27">
        <v>41374</v>
      </c>
      <c r="F62" s="2">
        <f t="shared" si="1"/>
        <v>14.91</v>
      </c>
      <c r="G62" s="33">
        <v>41950</v>
      </c>
      <c r="H62" s="18">
        <v>0</v>
      </c>
      <c r="I62" s="29">
        <v>13.66</v>
      </c>
      <c r="J62" s="2">
        <v>1.19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</v>
      </c>
      <c r="E63" s="27">
        <v>41372</v>
      </c>
      <c r="F63" s="2">
        <f t="shared" si="1"/>
        <v>10.1</v>
      </c>
      <c r="G63" s="27">
        <v>41372</v>
      </c>
      <c r="H63" s="18">
        <v>0</v>
      </c>
      <c r="I63" s="29">
        <v>8.85</v>
      </c>
      <c r="J63" s="2">
        <v>1.19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</v>
      </c>
      <c r="E64" s="27">
        <v>41604</v>
      </c>
      <c r="F64" s="2">
        <f t="shared" si="1"/>
        <v>10.4</v>
      </c>
      <c r="G64" s="27">
        <v>41604</v>
      </c>
      <c r="H64" s="18">
        <v>0</v>
      </c>
      <c r="I64" s="29">
        <v>9.15</v>
      </c>
      <c r="J64" s="2">
        <v>1.19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9.42</v>
      </c>
      <c r="E65" s="27">
        <v>41249</v>
      </c>
      <c r="F65" s="2">
        <f t="shared" si="1"/>
        <v>9.42</v>
      </c>
      <c r="G65" s="34">
        <v>41659</v>
      </c>
      <c r="H65" s="18">
        <v>0</v>
      </c>
      <c r="I65" s="29">
        <v>7.75</v>
      </c>
      <c r="J65" s="2">
        <v>1.19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10.690000000000001</v>
      </c>
      <c r="E66" s="27">
        <v>41479</v>
      </c>
      <c r="F66" s="2">
        <f t="shared" si="1"/>
        <v>10.690000000000001</v>
      </c>
      <c r="G66" s="27">
        <v>41479</v>
      </c>
      <c r="H66" s="18">
        <v>0</v>
      </c>
      <c r="I66" s="29">
        <v>9.31</v>
      </c>
      <c r="J66" s="2">
        <v>1.19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</v>
      </c>
      <c r="E67" s="27">
        <v>41417</v>
      </c>
      <c r="F67" s="2">
        <f t="shared" si="1"/>
        <v>12.3</v>
      </c>
      <c r="G67" s="27">
        <v>41417</v>
      </c>
      <c r="H67" s="18">
        <v>0</v>
      </c>
      <c r="I67" s="29">
        <v>10.91</v>
      </c>
      <c r="J67" s="2">
        <v>1.19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11.82</v>
      </c>
      <c r="E68" s="27">
        <v>41533</v>
      </c>
      <c r="F68" s="2">
        <f t="shared" si="1"/>
        <v>11.82</v>
      </c>
      <c r="G68" s="27">
        <v>41533</v>
      </c>
      <c r="H68" s="18">
        <v>0</v>
      </c>
      <c r="I68" s="29">
        <v>10.41</v>
      </c>
      <c r="J68" s="2">
        <v>1.19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10.81</v>
      </c>
      <c r="E69" s="27">
        <v>41298</v>
      </c>
      <c r="F69" s="2">
        <f t="shared" si="1"/>
        <v>10.81</v>
      </c>
      <c r="G69" s="27">
        <v>41298</v>
      </c>
      <c r="H69" s="18">
        <v>0</v>
      </c>
      <c r="I69" s="29">
        <v>9.07</v>
      </c>
      <c r="J69" s="2">
        <v>1.19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9.92</v>
      </c>
      <c r="E70" s="27">
        <v>41116</v>
      </c>
      <c r="F70" s="2">
        <f t="shared" si="1"/>
        <v>9.92</v>
      </c>
      <c r="G70" s="27">
        <v>41116</v>
      </c>
      <c r="H70" s="18">
        <v>0</v>
      </c>
      <c r="I70" s="29">
        <v>8.33</v>
      </c>
      <c r="J70" s="2">
        <v>1.19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10.73</v>
      </c>
      <c r="E71" s="27">
        <v>41425</v>
      </c>
      <c r="F71" s="2">
        <f t="shared" si="1"/>
        <v>10.73</v>
      </c>
      <c r="G71" s="34">
        <v>41659</v>
      </c>
      <c r="H71" s="18">
        <v>0</v>
      </c>
      <c r="I71" s="29">
        <v>9.15</v>
      </c>
      <c r="J71" s="2">
        <v>1.19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19">I72+J72+K72+N72</f>
        <v>12.55</v>
      </c>
      <c r="E72" s="27">
        <v>41381</v>
      </c>
      <c r="F72" s="2">
        <f aca="true" t="shared" si="3" ref="F72:F119">I72+J72+K72+L72+M72+N72</f>
        <v>12.55</v>
      </c>
      <c r="G72" s="34">
        <v>41662</v>
      </c>
      <c r="H72" s="18">
        <v>0</v>
      </c>
      <c r="I72" s="29">
        <v>11.09</v>
      </c>
      <c r="J72" s="2">
        <v>1.19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</v>
      </c>
      <c r="E73" s="27">
        <v>41542</v>
      </c>
      <c r="F73" s="2">
        <f t="shared" si="3"/>
        <v>10.4</v>
      </c>
      <c r="G73" s="27">
        <v>41542</v>
      </c>
      <c r="H73" s="18">
        <v>0</v>
      </c>
      <c r="I73" s="29">
        <v>9.15</v>
      </c>
      <c r="J73" s="2">
        <v>1.19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10.61</v>
      </c>
      <c r="E74" s="27">
        <v>41362</v>
      </c>
      <c r="F74" s="2">
        <f t="shared" si="3"/>
        <v>10.61</v>
      </c>
      <c r="G74" s="27">
        <v>41362</v>
      </c>
      <c r="H74" s="18">
        <v>0</v>
      </c>
      <c r="I74" s="29">
        <v>9.36</v>
      </c>
      <c r="J74" s="2">
        <v>1.19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12.57</v>
      </c>
      <c r="E75" s="27">
        <v>41415</v>
      </c>
      <c r="F75" s="2">
        <f t="shared" si="3"/>
        <v>12.57</v>
      </c>
      <c r="G75" s="27">
        <v>41415</v>
      </c>
      <c r="H75" s="18">
        <v>0</v>
      </c>
      <c r="I75" s="29">
        <v>10.91</v>
      </c>
      <c r="J75" s="2">
        <v>1.19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11.36</v>
      </c>
      <c r="E76" s="27">
        <v>41351</v>
      </c>
      <c r="F76" s="2">
        <f t="shared" si="3"/>
        <v>11.36</v>
      </c>
      <c r="G76" s="27">
        <v>41351</v>
      </c>
      <c r="H76" s="18">
        <v>0</v>
      </c>
      <c r="I76" s="29">
        <v>10.11</v>
      </c>
      <c r="J76" s="2">
        <v>1.19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11.53</v>
      </c>
      <c r="E77" s="27">
        <v>41358</v>
      </c>
      <c r="F77" s="2">
        <f t="shared" si="3"/>
        <v>11.53</v>
      </c>
      <c r="G77" s="27">
        <v>41358</v>
      </c>
      <c r="H77" s="18">
        <v>0</v>
      </c>
      <c r="I77" s="29">
        <v>10.28</v>
      </c>
      <c r="J77" s="2">
        <v>1.19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16.45</v>
      </c>
      <c r="E78" s="27">
        <v>41356</v>
      </c>
      <c r="F78" s="2">
        <f t="shared" si="3"/>
        <v>16.45</v>
      </c>
      <c r="G78" s="27">
        <v>41356</v>
      </c>
      <c r="H78" s="18">
        <v>0</v>
      </c>
      <c r="I78" s="29">
        <v>15.2</v>
      </c>
      <c r="J78" s="2">
        <v>1.19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13.66</v>
      </c>
      <c r="E79" s="27">
        <v>41343</v>
      </c>
      <c r="F79" s="2">
        <f t="shared" si="3"/>
        <v>13.66</v>
      </c>
      <c r="G79" s="27">
        <v>41343</v>
      </c>
      <c r="H79" s="18">
        <v>0</v>
      </c>
      <c r="I79" s="29">
        <v>11.91</v>
      </c>
      <c r="J79" s="2">
        <v>1.19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9.81</v>
      </c>
      <c r="E80" s="27">
        <v>41348</v>
      </c>
      <c r="F80" s="2">
        <f t="shared" si="3"/>
        <v>9.81</v>
      </c>
      <c r="G80" s="27">
        <v>41348</v>
      </c>
      <c r="H80" s="18">
        <v>0</v>
      </c>
      <c r="I80" s="29">
        <v>8.56</v>
      </c>
      <c r="J80" s="2">
        <v>1.19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10.66</v>
      </c>
      <c r="E81" s="27">
        <v>41393</v>
      </c>
      <c r="F81" s="2">
        <f t="shared" si="3"/>
        <v>10.66</v>
      </c>
      <c r="G81" s="27">
        <v>41393</v>
      </c>
      <c r="H81" s="18">
        <v>0</v>
      </c>
      <c r="I81" s="29">
        <v>9.25</v>
      </c>
      <c r="J81" s="2">
        <v>1.19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9.620000000000001</v>
      </c>
      <c r="E82" s="27">
        <v>41475</v>
      </c>
      <c r="F82" s="2">
        <f t="shared" si="3"/>
        <v>9.620000000000001</v>
      </c>
      <c r="G82" s="27">
        <v>41475</v>
      </c>
      <c r="H82" s="18">
        <v>0</v>
      </c>
      <c r="I82" s="29">
        <v>8.21</v>
      </c>
      <c r="J82" s="2">
        <v>1.19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</v>
      </c>
      <c r="E83" s="27">
        <v>41610</v>
      </c>
      <c r="F83" s="2">
        <f t="shared" si="3"/>
        <v>10.4</v>
      </c>
      <c r="G83" s="27">
        <v>41610</v>
      </c>
      <c r="H83" s="18">
        <v>0</v>
      </c>
      <c r="I83" s="29">
        <v>9.15</v>
      </c>
      <c r="J83" s="2">
        <v>1.19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14.07</v>
      </c>
      <c r="E84" s="27">
        <v>41558</v>
      </c>
      <c r="F84" s="2">
        <f t="shared" si="3"/>
        <v>14.07</v>
      </c>
      <c r="G84" s="27">
        <v>41558</v>
      </c>
      <c r="H84" s="18">
        <v>0</v>
      </c>
      <c r="I84" s="29">
        <v>12.61</v>
      </c>
      <c r="J84" s="2">
        <v>1.19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</v>
      </c>
      <c r="E85" s="27">
        <v>41536</v>
      </c>
      <c r="F85" s="2">
        <f t="shared" si="3"/>
        <v>11.2</v>
      </c>
      <c r="G85" s="27">
        <v>41536</v>
      </c>
      <c r="H85" s="18">
        <v>0</v>
      </c>
      <c r="I85" s="29">
        <v>9.95</v>
      </c>
      <c r="J85" s="2">
        <v>1.19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</v>
      </c>
      <c r="E86" s="27">
        <v>41363</v>
      </c>
      <c r="F86" s="2">
        <f t="shared" si="3"/>
        <v>11.5</v>
      </c>
      <c r="G86" s="27">
        <v>41363</v>
      </c>
      <c r="H86" s="18">
        <v>0</v>
      </c>
      <c r="I86" s="29">
        <v>10.25</v>
      </c>
      <c r="J86" s="2">
        <v>1.19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</v>
      </c>
      <c r="E87" s="27">
        <v>41369</v>
      </c>
      <c r="F87" s="2">
        <f t="shared" si="3"/>
        <v>10.5</v>
      </c>
      <c r="G87" s="27">
        <v>41369</v>
      </c>
      <c r="H87" s="18">
        <v>0</v>
      </c>
      <c r="I87" s="29">
        <v>9.25</v>
      </c>
      <c r="J87" s="2">
        <v>1.19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</v>
      </c>
      <c r="E88" s="27">
        <v>41387</v>
      </c>
      <c r="F88" s="2">
        <f t="shared" si="3"/>
        <v>11.5</v>
      </c>
      <c r="G88" s="27">
        <v>41387</v>
      </c>
      <c r="H88" s="18">
        <v>0</v>
      </c>
      <c r="I88" s="29">
        <v>10.25</v>
      </c>
      <c r="J88" s="2">
        <v>1.19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11.39</v>
      </c>
      <c r="E89" s="27">
        <v>41380</v>
      </c>
      <c r="F89" s="2">
        <f t="shared" si="3"/>
        <v>11.39</v>
      </c>
      <c r="G89" s="27">
        <v>41380</v>
      </c>
      <c r="H89" s="18">
        <v>0</v>
      </c>
      <c r="I89" s="29">
        <v>9.81</v>
      </c>
      <c r="J89" s="2">
        <v>1.19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</v>
      </c>
      <c r="E90" s="27">
        <v>41446</v>
      </c>
      <c r="F90" s="2">
        <f t="shared" si="3"/>
        <v>11.5</v>
      </c>
      <c r="G90" s="27">
        <v>41446</v>
      </c>
      <c r="H90" s="18">
        <v>0</v>
      </c>
      <c r="I90" s="29">
        <v>10.25</v>
      </c>
      <c r="J90" s="2">
        <v>1.19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11.82</v>
      </c>
      <c r="E91" s="27">
        <v>41485</v>
      </c>
      <c r="F91" s="2">
        <f t="shared" si="3"/>
        <v>11.82</v>
      </c>
      <c r="G91" s="34">
        <v>41659</v>
      </c>
      <c r="H91" s="18">
        <v>0</v>
      </c>
      <c r="I91" s="29">
        <v>10.25</v>
      </c>
      <c r="J91" s="2">
        <v>1.19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12.16</v>
      </c>
      <c r="E92" s="27">
        <v>41473</v>
      </c>
      <c r="F92" s="2">
        <f t="shared" si="3"/>
        <v>12.16</v>
      </c>
      <c r="G92" s="27">
        <v>41473</v>
      </c>
      <c r="H92" s="18">
        <v>0</v>
      </c>
      <c r="I92" s="29">
        <v>10.91</v>
      </c>
      <c r="J92" s="2">
        <v>1.19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8.5</v>
      </c>
      <c r="E93" s="27">
        <v>41318</v>
      </c>
      <c r="F93" s="2">
        <f t="shared" si="3"/>
        <v>8.5</v>
      </c>
      <c r="G93" s="27">
        <v>41318</v>
      </c>
      <c r="H93" s="18">
        <v>0</v>
      </c>
      <c r="I93" s="29">
        <v>7.25</v>
      </c>
      <c r="J93" s="2">
        <v>1.19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11.26</v>
      </c>
      <c r="E94" s="27">
        <v>41259</v>
      </c>
      <c r="F94" s="2">
        <f t="shared" si="3"/>
        <v>11.26</v>
      </c>
      <c r="G94" s="27">
        <v>41259</v>
      </c>
      <c r="H94" s="18">
        <v>0</v>
      </c>
      <c r="I94" s="29">
        <v>10.01</v>
      </c>
      <c r="J94" s="2">
        <v>1.19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108</v>
      </c>
      <c r="C95" s="2">
        <v>4296.04</v>
      </c>
      <c r="D95" s="2">
        <f t="shared" si="2"/>
        <v>11.38</v>
      </c>
      <c r="E95" s="27">
        <v>41366</v>
      </c>
      <c r="F95" s="2">
        <f t="shared" si="3"/>
        <v>11.38</v>
      </c>
      <c r="G95" s="27">
        <v>41366</v>
      </c>
      <c r="H95" s="18">
        <v>0</v>
      </c>
      <c r="I95" s="29">
        <v>10.05</v>
      </c>
      <c r="J95" s="2">
        <v>1.19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12" t="s">
        <v>109</v>
      </c>
      <c r="C96" s="2">
        <v>1683.4</v>
      </c>
      <c r="D96" s="2">
        <f t="shared" si="2"/>
        <v>12</v>
      </c>
      <c r="E96" s="27">
        <v>41376</v>
      </c>
      <c r="F96" s="2">
        <f t="shared" si="3"/>
        <v>12</v>
      </c>
      <c r="G96" s="27">
        <v>41376</v>
      </c>
      <c r="H96" s="18">
        <v>0</v>
      </c>
      <c r="I96" s="29">
        <v>10.75</v>
      </c>
      <c r="J96" s="2">
        <v>1.19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12" t="s">
        <v>110</v>
      </c>
      <c r="C97" s="2">
        <v>1605.4</v>
      </c>
      <c r="D97" s="2">
        <f t="shared" si="2"/>
        <v>10.620000000000001</v>
      </c>
      <c r="E97" s="27">
        <v>40938</v>
      </c>
      <c r="F97" s="2">
        <f t="shared" si="3"/>
        <v>10.620000000000001</v>
      </c>
      <c r="G97" s="27">
        <v>40938</v>
      </c>
      <c r="H97" s="18">
        <v>0</v>
      </c>
      <c r="I97" s="29">
        <v>9.15</v>
      </c>
      <c r="J97" s="2">
        <v>1.19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12" t="s">
        <v>111</v>
      </c>
      <c r="C98" s="2">
        <v>2849.2</v>
      </c>
      <c r="D98" s="2">
        <f t="shared" si="2"/>
        <v>9.3</v>
      </c>
      <c r="E98" s="27">
        <v>41368</v>
      </c>
      <c r="F98" s="2">
        <f t="shared" si="3"/>
        <v>9.3</v>
      </c>
      <c r="G98" s="27">
        <v>41368</v>
      </c>
      <c r="H98" s="18">
        <v>0</v>
      </c>
      <c r="I98" s="29">
        <v>8.05</v>
      </c>
      <c r="J98" s="2">
        <v>1.19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12" t="s">
        <v>112</v>
      </c>
      <c r="C99" s="2">
        <v>2807.8</v>
      </c>
      <c r="D99" s="2">
        <f t="shared" si="2"/>
        <v>17.66</v>
      </c>
      <c r="E99" s="27">
        <v>41508</v>
      </c>
      <c r="F99" s="2">
        <f t="shared" si="3"/>
        <v>17.66</v>
      </c>
      <c r="G99" s="27">
        <v>41508</v>
      </c>
      <c r="H99" s="18">
        <v>0</v>
      </c>
      <c r="I99" s="29">
        <v>16.25</v>
      </c>
      <c r="J99" s="2">
        <v>1.19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17" t="s">
        <v>113</v>
      </c>
      <c r="C100" s="2">
        <v>2552.58</v>
      </c>
      <c r="D100" s="2">
        <f t="shared" si="2"/>
        <v>11.53</v>
      </c>
      <c r="E100" s="27">
        <v>41418</v>
      </c>
      <c r="F100" s="2">
        <f t="shared" si="3"/>
        <v>11.53</v>
      </c>
      <c r="G100" s="27">
        <v>41418</v>
      </c>
      <c r="H100" s="18">
        <v>0</v>
      </c>
      <c r="I100" s="29">
        <v>10.11</v>
      </c>
      <c r="J100" s="2">
        <v>1.19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12" t="s">
        <v>114</v>
      </c>
      <c r="C101" s="2">
        <v>2782.1</v>
      </c>
      <c r="D101" s="2">
        <f t="shared" si="2"/>
        <v>10.68</v>
      </c>
      <c r="E101" s="27">
        <v>41536</v>
      </c>
      <c r="F101" s="2">
        <f t="shared" si="3"/>
        <v>10.68</v>
      </c>
      <c r="G101" s="27">
        <v>41536</v>
      </c>
      <c r="H101" s="18">
        <v>0</v>
      </c>
      <c r="I101" s="29">
        <v>9.25</v>
      </c>
      <c r="J101" s="2">
        <v>1.19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12" t="s">
        <v>115</v>
      </c>
      <c r="C102" s="2">
        <v>2814</v>
      </c>
      <c r="D102" s="2">
        <f t="shared" si="2"/>
        <v>14.1</v>
      </c>
      <c r="E102" s="27">
        <v>41376</v>
      </c>
      <c r="F102" s="2">
        <f t="shared" si="3"/>
        <v>14.1</v>
      </c>
      <c r="G102" s="27">
        <v>41376</v>
      </c>
      <c r="H102" s="18">
        <v>0</v>
      </c>
      <c r="I102" s="29">
        <v>12.85</v>
      </c>
      <c r="J102" s="2">
        <v>1.19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12" t="s">
        <v>116</v>
      </c>
      <c r="C103" s="2">
        <v>2806.5</v>
      </c>
      <c r="D103" s="2">
        <f t="shared" si="2"/>
        <v>11.81</v>
      </c>
      <c r="E103" s="27">
        <v>41240</v>
      </c>
      <c r="F103" s="2">
        <f t="shared" si="3"/>
        <v>11.81</v>
      </c>
      <c r="G103" s="27">
        <v>41240</v>
      </c>
      <c r="H103" s="18">
        <v>0</v>
      </c>
      <c r="I103" s="29">
        <v>10.38</v>
      </c>
      <c r="J103" s="2">
        <v>1.19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12" t="s">
        <v>118</v>
      </c>
      <c r="C104" s="2">
        <v>432.6</v>
      </c>
      <c r="D104" s="2">
        <f t="shared" si="2"/>
        <v>10.81</v>
      </c>
      <c r="E104" s="27">
        <v>41493</v>
      </c>
      <c r="F104" s="2">
        <f t="shared" si="3"/>
        <v>10.81</v>
      </c>
      <c r="G104" s="27">
        <v>41493</v>
      </c>
      <c r="H104" s="18">
        <v>0</v>
      </c>
      <c r="I104" s="29">
        <v>9.56</v>
      </c>
      <c r="J104" s="2">
        <v>1.19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12" t="s">
        <v>119</v>
      </c>
      <c r="C105" s="2">
        <v>834.5</v>
      </c>
      <c r="D105" s="2">
        <f t="shared" si="2"/>
        <v>10.4</v>
      </c>
      <c r="E105" s="27">
        <v>41465</v>
      </c>
      <c r="F105" s="2">
        <f t="shared" si="3"/>
        <v>10.4</v>
      </c>
      <c r="G105" s="27">
        <v>41465</v>
      </c>
      <c r="H105" s="18">
        <v>0</v>
      </c>
      <c r="I105" s="29">
        <v>9.15</v>
      </c>
      <c r="J105" s="2">
        <v>1.19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120</v>
      </c>
      <c r="C106" s="2">
        <v>847.4</v>
      </c>
      <c r="D106" s="2">
        <f t="shared" si="2"/>
        <v>11.91</v>
      </c>
      <c r="E106" s="27">
        <v>41473</v>
      </c>
      <c r="F106" s="2">
        <f t="shared" si="3"/>
        <v>11.91</v>
      </c>
      <c r="G106" s="27">
        <v>41473</v>
      </c>
      <c r="H106" s="18">
        <v>0</v>
      </c>
      <c r="I106" s="29">
        <v>10.25</v>
      </c>
      <c r="J106" s="2">
        <v>1.19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12" t="s">
        <v>121</v>
      </c>
      <c r="C107" s="2">
        <v>980</v>
      </c>
      <c r="D107" s="2">
        <f t="shared" si="2"/>
        <v>11.61</v>
      </c>
      <c r="E107" s="27">
        <v>41418</v>
      </c>
      <c r="F107" s="2">
        <f t="shared" si="3"/>
        <v>11.61</v>
      </c>
      <c r="G107" s="27">
        <v>41418</v>
      </c>
      <c r="H107" s="18">
        <v>0</v>
      </c>
      <c r="I107" s="29">
        <v>10.36</v>
      </c>
      <c r="J107" s="2">
        <v>1.19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122</v>
      </c>
      <c r="C108" s="2">
        <v>4290.32</v>
      </c>
      <c r="D108" s="2">
        <f t="shared" si="2"/>
        <v>11.35</v>
      </c>
      <c r="E108" s="27">
        <v>41460</v>
      </c>
      <c r="F108" s="2">
        <f t="shared" si="3"/>
        <v>11.35</v>
      </c>
      <c r="G108" s="27">
        <v>41460</v>
      </c>
      <c r="H108" s="18">
        <v>0</v>
      </c>
      <c r="I108" s="29">
        <v>9.77</v>
      </c>
      <c r="J108" s="2">
        <v>1.19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12" t="s">
        <v>123</v>
      </c>
      <c r="C109" s="2">
        <v>931.8</v>
      </c>
      <c r="D109" s="2">
        <f t="shared" si="2"/>
        <v>10.26</v>
      </c>
      <c r="E109" s="27">
        <v>41560</v>
      </c>
      <c r="F109" s="2">
        <f t="shared" si="3"/>
        <v>10.26</v>
      </c>
      <c r="G109" s="27">
        <v>41560</v>
      </c>
      <c r="H109" s="18">
        <v>0</v>
      </c>
      <c r="I109" s="29">
        <v>9.01</v>
      </c>
      <c r="J109" s="2">
        <v>1.19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124</v>
      </c>
      <c r="C110" s="2">
        <v>2880.8</v>
      </c>
      <c r="D110" s="2">
        <f t="shared" si="2"/>
        <v>10.860000000000001</v>
      </c>
      <c r="E110" s="27">
        <v>41537</v>
      </c>
      <c r="F110" s="2">
        <f t="shared" si="3"/>
        <v>10.860000000000001</v>
      </c>
      <c r="G110" s="34">
        <v>41667</v>
      </c>
      <c r="H110" s="18">
        <v>0</v>
      </c>
      <c r="I110" s="29">
        <v>9.15</v>
      </c>
      <c r="J110" s="2">
        <v>1.19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12" t="s">
        <v>125</v>
      </c>
      <c r="C111" s="2">
        <v>923.8</v>
      </c>
      <c r="D111" s="2">
        <f t="shared" si="2"/>
        <v>14.8</v>
      </c>
      <c r="E111" s="27">
        <v>41512</v>
      </c>
      <c r="F111" s="2">
        <f t="shared" si="3"/>
        <v>14.8</v>
      </c>
      <c r="G111" s="27">
        <v>41512</v>
      </c>
      <c r="H111" s="18">
        <v>0</v>
      </c>
      <c r="I111" s="29">
        <v>13.55</v>
      </c>
      <c r="J111" s="2">
        <v>1.19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7" t="s">
        <v>126</v>
      </c>
      <c r="C112" s="2">
        <v>1637.4</v>
      </c>
      <c r="D112" s="2">
        <f t="shared" si="2"/>
        <v>12.96</v>
      </c>
      <c r="E112" s="27">
        <v>41235</v>
      </c>
      <c r="F112" s="2">
        <f t="shared" si="3"/>
        <v>12.96</v>
      </c>
      <c r="G112" s="27">
        <v>41235</v>
      </c>
      <c r="H112" s="18">
        <v>0</v>
      </c>
      <c r="I112" s="29">
        <v>11.49</v>
      </c>
      <c r="J112" s="2">
        <v>1.19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12" t="s">
        <v>127</v>
      </c>
      <c r="C113" s="2">
        <v>1594.6</v>
      </c>
      <c r="D113" s="2">
        <f t="shared" si="2"/>
        <v>11.82</v>
      </c>
      <c r="E113" s="27">
        <v>41506</v>
      </c>
      <c r="F113" s="2">
        <f t="shared" si="3"/>
        <v>11.82</v>
      </c>
      <c r="G113" s="27">
        <v>41506</v>
      </c>
      <c r="H113" s="18">
        <v>0</v>
      </c>
      <c r="I113" s="29">
        <v>10.57</v>
      </c>
      <c r="J113" s="2">
        <v>1.19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2" t="s">
        <v>128</v>
      </c>
      <c r="C114" s="2">
        <v>2650.4</v>
      </c>
      <c r="D114" s="2">
        <f t="shared" si="2"/>
        <v>11.32</v>
      </c>
      <c r="E114" s="27">
        <v>41513</v>
      </c>
      <c r="F114" s="2">
        <f t="shared" si="3"/>
        <v>11.32</v>
      </c>
      <c r="G114" s="27">
        <v>41513</v>
      </c>
      <c r="H114" s="18">
        <v>0</v>
      </c>
      <c r="I114" s="29">
        <v>9.91</v>
      </c>
      <c r="J114" s="2">
        <v>1.19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12" t="s">
        <v>129</v>
      </c>
      <c r="C115" s="2">
        <v>969.2</v>
      </c>
      <c r="D115" s="2">
        <f t="shared" si="2"/>
        <v>11.94</v>
      </c>
      <c r="E115" s="27">
        <v>41321</v>
      </c>
      <c r="F115" s="2">
        <f t="shared" si="3"/>
        <v>11.94</v>
      </c>
      <c r="G115" s="27">
        <v>41321</v>
      </c>
      <c r="H115" s="18">
        <v>0</v>
      </c>
      <c r="I115" s="29">
        <v>10.01</v>
      </c>
      <c r="J115" s="2">
        <v>1.19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12" t="s">
        <v>130</v>
      </c>
      <c r="C116" s="2">
        <v>969.7</v>
      </c>
      <c r="D116" s="2">
        <f t="shared" si="2"/>
        <v>10.4</v>
      </c>
      <c r="E116" s="27">
        <v>41550</v>
      </c>
      <c r="F116" s="2">
        <f t="shared" si="3"/>
        <v>10.4</v>
      </c>
      <c r="G116" s="27">
        <v>41550</v>
      </c>
      <c r="H116" s="18">
        <v>0</v>
      </c>
      <c r="I116" s="29">
        <v>9.15</v>
      </c>
      <c r="J116" s="2">
        <v>1.19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12" t="s">
        <v>131</v>
      </c>
      <c r="C117" s="2">
        <v>972</v>
      </c>
      <c r="D117" s="2">
        <f t="shared" si="2"/>
        <v>12.16</v>
      </c>
      <c r="E117" s="27">
        <v>41417</v>
      </c>
      <c r="F117" s="2">
        <f t="shared" si="3"/>
        <v>12.16</v>
      </c>
      <c r="G117" s="27">
        <v>41417</v>
      </c>
      <c r="H117" s="18">
        <v>0</v>
      </c>
      <c r="I117" s="29">
        <v>10.91</v>
      </c>
      <c r="J117" s="2">
        <v>1.19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132</v>
      </c>
      <c r="C118" s="2">
        <v>564.6</v>
      </c>
      <c r="D118" s="2">
        <f t="shared" si="2"/>
        <v>18.5</v>
      </c>
      <c r="E118" s="27">
        <v>41479</v>
      </c>
      <c r="F118" s="2">
        <f t="shared" si="3"/>
        <v>18.5</v>
      </c>
      <c r="G118" s="27">
        <v>41479</v>
      </c>
      <c r="H118" s="18">
        <v>0</v>
      </c>
      <c r="I118" s="29">
        <v>17.25</v>
      </c>
      <c r="J118" s="2">
        <v>1.19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12" t="s">
        <v>133</v>
      </c>
      <c r="C119" s="19">
        <v>567</v>
      </c>
      <c r="D119" s="2">
        <f t="shared" si="2"/>
        <v>13.5</v>
      </c>
      <c r="E119" s="27">
        <v>41355</v>
      </c>
      <c r="F119" s="2">
        <f t="shared" si="3"/>
        <v>13.5</v>
      </c>
      <c r="G119" s="27">
        <v>41355</v>
      </c>
      <c r="H119" s="18">
        <v>0</v>
      </c>
      <c r="I119" s="30">
        <v>12.25</v>
      </c>
      <c r="J119" s="2">
        <v>1.19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12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I5:N5"/>
    <mergeCell ref="A1:N1"/>
    <mergeCell ref="A3:N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="148" zoomScaleNormal="148" zoomScalePageLayoutView="0" workbookViewId="0" topLeftCell="A1">
      <selection activeCell="P6" sqref="P6"/>
    </sheetView>
  </sheetViews>
  <sheetFormatPr defaultColWidth="9.140625" defaultRowHeight="12.75"/>
  <cols>
    <col min="1" max="1" width="4.421875" style="0" customWidth="1"/>
    <col min="2" max="2" width="14.00390625" style="0" customWidth="1"/>
    <col min="5" max="5" width="10.7109375" style="0" customWidth="1"/>
    <col min="7" max="7" width="11.2812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151</v>
      </c>
      <c r="G4" s="26"/>
    </row>
    <row r="5" spans="1:14" ht="15">
      <c r="A5" s="41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152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2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12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12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12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12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12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12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12" t="s">
        <v>25</v>
      </c>
      <c r="C13" s="2">
        <v>5116</v>
      </c>
      <c r="D13" s="2">
        <f t="shared" si="0"/>
        <v>12.39</v>
      </c>
      <c r="E13" s="27">
        <v>41422</v>
      </c>
      <c r="F13" s="2">
        <f t="shared" si="1"/>
        <v>12.39</v>
      </c>
      <c r="G13" s="27">
        <v>41422</v>
      </c>
      <c r="H13" s="18">
        <v>0</v>
      </c>
      <c r="I13" s="1">
        <v>10.82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12" t="s">
        <v>26</v>
      </c>
      <c r="C14" s="2">
        <v>7569.73</v>
      </c>
      <c r="D14" s="2">
        <f t="shared" si="0"/>
        <v>10.020000000000001</v>
      </c>
      <c r="E14" s="27">
        <v>41390</v>
      </c>
      <c r="F14" s="2">
        <f t="shared" si="1"/>
        <v>10.020000000000001</v>
      </c>
      <c r="G14" s="27">
        <v>41390</v>
      </c>
      <c r="H14" s="18">
        <v>0</v>
      </c>
      <c r="I14" s="1">
        <v>8.46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12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12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12" t="s">
        <v>29</v>
      </c>
      <c r="C17" s="2">
        <v>918.6</v>
      </c>
      <c r="D17" s="2">
        <f t="shared" si="0"/>
        <v>13.57</v>
      </c>
      <c r="E17" s="27">
        <v>41470</v>
      </c>
      <c r="F17" s="2">
        <f t="shared" si="1"/>
        <v>13.57</v>
      </c>
      <c r="G17" s="27">
        <v>41470</v>
      </c>
      <c r="H17" s="18">
        <v>0</v>
      </c>
      <c r="I17" s="1">
        <v>12.25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12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12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12" t="s">
        <v>32</v>
      </c>
      <c r="C20" s="2">
        <v>1297.8</v>
      </c>
      <c r="D20" s="2">
        <f t="shared" si="0"/>
        <v>11.19</v>
      </c>
      <c r="E20" s="27">
        <v>41267</v>
      </c>
      <c r="F20" s="2">
        <f t="shared" si="1"/>
        <v>11.19</v>
      </c>
      <c r="G20" s="27">
        <v>41267</v>
      </c>
      <c r="H20" s="18">
        <v>0</v>
      </c>
      <c r="I20" s="1">
        <v>9.51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12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12" t="s">
        <v>34</v>
      </c>
      <c r="C22" s="2">
        <v>975.7</v>
      </c>
      <c r="D22" s="2">
        <f t="shared" si="0"/>
        <v>11.23</v>
      </c>
      <c r="E22" s="27">
        <v>41510</v>
      </c>
      <c r="F22" s="2">
        <f t="shared" si="1"/>
        <v>11.23</v>
      </c>
      <c r="G22" s="27">
        <v>41510</v>
      </c>
      <c r="H22" s="18">
        <v>0</v>
      </c>
      <c r="I22" s="1">
        <v>9.91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12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12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12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12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12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12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12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12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12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12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12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12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12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12" t="s">
        <v>48</v>
      </c>
      <c r="C36" s="2">
        <v>1542.79</v>
      </c>
      <c r="D36" s="2">
        <f t="shared" si="0"/>
        <v>8.610000000000001</v>
      </c>
      <c r="E36" s="27">
        <v>41239</v>
      </c>
      <c r="F36" s="2">
        <f t="shared" si="1"/>
        <v>8.610000000000001</v>
      </c>
      <c r="G36" s="27">
        <v>41239</v>
      </c>
      <c r="H36" s="18">
        <v>0</v>
      </c>
      <c r="I36" s="1">
        <v>7.29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12" t="s">
        <v>49</v>
      </c>
      <c r="C37" s="2">
        <v>1469.4</v>
      </c>
      <c r="D37" s="2">
        <f t="shared" si="0"/>
        <v>15.07</v>
      </c>
      <c r="E37" s="27">
        <v>41521</v>
      </c>
      <c r="F37" s="2">
        <f t="shared" si="1"/>
        <v>15.07</v>
      </c>
      <c r="G37" s="27">
        <v>41521</v>
      </c>
      <c r="H37" s="18">
        <v>0</v>
      </c>
      <c r="I37" s="1">
        <v>13.75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12" t="s">
        <v>50</v>
      </c>
      <c r="C38" s="2">
        <v>982.3</v>
      </c>
      <c r="D38" s="2">
        <f t="shared" si="0"/>
        <v>11.57</v>
      </c>
      <c r="E38" s="27">
        <v>41576</v>
      </c>
      <c r="F38" s="2">
        <f t="shared" si="1"/>
        <v>11.57</v>
      </c>
      <c r="G38" s="27">
        <v>41576</v>
      </c>
      <c r="H38" s="18">
        <v>0</v>
      </c>
      <c r="I38" s="1">
        <v>10.25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12" t="s">
        <v>51</v>
      </c>
      <c r="C39" s="2">
        <v>560</v>
      </c>
      <c r="D39" s="2">
        <f t="shared" si="0"/>
        <v>15.06</v>
      </c>
      <c r="E39" s="27">
        <v>41316</v>
      </c>
      <c r="F39" s="2">
        <f t="shared" si="1"/>
        <v>15.06</v>
      </c>
      <c r="G39" s="27">
        <v>41316</v>
      </c>
      <c r="H39" s="18">
        <v>0</v>
      </c>
      <c r="I39" s="1">
        <v>13.74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12" t="s">
        <v>52</v>
      </c>
      <c r="C40" s="2">
        <v>572.7</v>
      </c>
      <c r="D40" s="2">
        <f t="shared" si="0"/>
        <v>39.620000000000005</v>
      </c>
      <c r="E40" s="27">
        <v>41513</v>
      </c>
      <c r="F40" s="2">
        <f t="shared" si="1"/>
        <v>39.620000000000005</v>
      </c>
      <c r="G40" s="27">
        <v>41513</v>
      </c>
      <c r="H40" s="18">
        <v>0</v>
      </c>
      <c r="I40" s="1">
        <v>37.7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12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12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12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12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12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12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12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12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12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12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12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12" t="s">
        <v>64</v>
      </c>
      <c r="C52" s="2">
        <v>1462.4</v>
      </c>
      <c r="D52" s="2">
        <f t="shared" si="0"/>
        <v>13.57</v>
      </c>
      <c r="E52" s="27">
        <v>41293</v>
      </c>
      <c r="F52" s="2">
        <f t="shared" si="1"/>
        <v>13.57</v>
      </c>
      <c r="G52" s="27">
        <v>41293</v>
      </c>
      <c r="H52" s="18">
        <v>0</v>
      </c>
      <c r="I52" s="29">
        <v>12.25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12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12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12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12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12" t="s">
        <v>69</v>
      </c>
      <c r="C57" s="2">
        <v>971.3</v>
      </c>
      <c r="D57" s="2">
        <f t="shared" si="0"/>
        <v>12.57</v>
      </c>
      <c r="E57" s="27">
        <v>41351</v>
      </c>
      <c r="F57" s="2">
        <f t="shared" si="1"/>
        <v>12.57</v>
      </c>
      <c r="G57" s="27">
        <v>41351</v>
      </c>
      <c r="H57" s="18">
        <v>0</v>
      </c>
      <c r="I57" s="29">
        <v>11.25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12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12" t="s">
        <v>71</v>
      </c>
      <c r="C59" s="2">
        <v>1951.2</v>
      </c>
      <c r="D59" s="2">
        <f t="shared" si="0"/>
        <v>18.57</v>
      </c>
      <c r="E59" s="27">
        <v>41463</v>
      </c>
      <c r="F59" s="2">
        <f t="shared" si="1"/>
        <v>18.57</v>
      </c>
      <c r="G59" s="27">
        <v>41463</v>
      </c>
      <c r="H59" s="18">
        <v>0</v>
      </c>
      <c r="I59" s="29">
        <v>17.25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12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12" t="s">
        <v>73</v>
      </c>
      <c r="C61" s="2">
        <v>559.3</v>
      </c>
      <c r="D61" s="2">
        <f t="shared" si="0"/>
        <v>12.23</v>
      </c>
      <c r="E61" s="27">
        <v>41465</v>
      </c>
      <c r="F61" s="2">
        <f t="shared" si="1"/>
        <v>12.23</v>
      </c>
      <c r="G61" s="27">
        <v>41465</v>
      </c>
      <c r="H61" s="18">
        <v>0</v>
      </c>
      <c r="I61" s="29">
        <v>10.91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12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12" t="s">
        <v>75</v>
      </c>
      <c r="C63" s="2">
        <v>572.3</v>
      </c>
      <c r="D63" s="2">
        <f t="shared" si="0"/>
        <v>10.17</v>
      </c>
      <c r="E63" s="27">
        <v>41372</v>
      </c>
      <c r="F63" s="2">
        <f t="shared" si="1"/>
        <v>10.17</v>
      </c>
      <c r="G63" s="27">
        <v>41372</v>
      </c>
      <c r="H63" s="18">
        <v>0</v>
      </c>
      <c r="I63" s="29">
        <v>8.85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12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12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12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12" t="s">
        <v>79</v>
      </c>
      <c r="C67" s="2">
        <v>3633.65</v>
      </c>
      <c r="D67" s="2">
        <f t="shared" si="0"/>
        <v>12.370000000000001</v>
      </c>
      <c r="E67" s="27">
        <v>41417</v>
      </c>
      <c r="F67" s="2">
        <f t="shared" si="1"/>
        <v>12.370000000000001</v>
      </c>
      <c r="G67" s="27">
        <v>41417</v>
      </c>
      <c r="H67" s="18">
        <v>0</v>
      </c>
      <c r="I67" s="29">
        <v>10.91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12" t="s">
        <v>80</v>
      </c>
      <c r="C68" s="2">
        <v>2161.8</v>
      </c>
      <c r="D68" s="2">
        <f t="shared" si="0"/>
        <v>19.05</v>
      </c>
      <c r="E68" s="27">
        <v>41533</v>
      </c>
      <c r="F68" s="2">
        <f t="shared" si="1"/>
        <v>19.05</v>
      </c>
      <c r="G68" s="27">
        <v>41533</v>
      </c>
      <c r="H68" s="18">
        <v>0</v>
      </c>
      <c r="I68" s="29">
        <v>17.57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17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12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12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12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12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12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12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12" t="s">
        <v>88</v>
      </c>
      <c r="C76" s="2">
        <v>900.1</v>
      </c>
      <c r="D76" s="2">
        <f t="shared" si="2"/>
        <v>11.43</v>
      </c>
      <c r="E76" s="27">
        <v>41351</v>
      </c>
      <c r="F76" s="2">
        <f t="shared" si="3"/>
        <v>11.43</v>
      </c>
      <c r="G76" s="27">
        <v>41351</v>
      </c>
      <c r="H76" s="18">
        <v>0</v>
      </c>
      <c r="I76" s="29">
        <v>10.11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12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12" t="s">
        <v>90</v>
      </c>
      <c r="C78" s="2">
        <v>1444.5</v>
      </c>
      <c r="D78" s="2">
        <f t="shared" si="2"/>
        <v>16.52</v>
      </c>
      <c r="E78" s="27">
        <v>41356</v>
      </c>
      <c r="F78" s="2">
        <f t="shared" si="3"/>
        <v>16.52</v>
      </c>
      <c r="G78" s="27">
        <v>41356</v>
      </c>
      <c r="H78" s="18">
        <v>0</v>
      </c>
      <c r="I78" s="29">
        <v>15.2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12" t="s">
        <v>91</v>
      </c>
      <c r="C79" s="2">
        <v>928.3</v>
      </c>
      <c r="D79" s="2">
        <f t="shared" si="2"/>
        <v>16.08</v>
      </c>
      <c r="E79" s="27">
        <v>41343</v>
      </c>
      <c r="F79" s="2">
        <f t="shared" si="3"/>
        <v>16.08</v>
      </c>
      <c r="G79" s="27">
        <v>41343</v>
      </c>
      <c r="H79" s="18">
        <v>0</v>
      </c>
      <c r="I79" s="29">
        <v>14.26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12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12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12" t="s">
        <v>94</v>
      </c>
      <c r="C82" s="2">
        <v>2874.3</v>
      </c>
      <c r="D82" s="2">
        <f t="shared" si="2"/>
        <v>12.040000000000001</v>
      </c>
      <c r="E82" s="27">
        <v>41475</v>
      </c>
      <c r="F82" s="2">
        <f t="shared" si="3"/>
        <v>12.040000000000001</v>
      </c>
      <c r="G82" s="27">
        <v>41475</v>
      </c>
      <c r="H82" s="18">
        <v>0</v>
      </c>
      <c r="I82" s="29">
        <v>10.56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12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12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12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12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12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12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12" t="s">
        <v>101</v>
      </c>
      <c r="C89" s="2">
        <v>1510.4</v>
      </c>
      <c r="D89" s="2">
        <f t="shared" si="2"/>
        <v>11.46</v>
      </c>
      <c r="E89" s="27">
        <v>41380</v>
      </c>
      <c r="F89" s="2">
        <f t="shared" si="3"/>
        <v>11.46</v>
      </c>
      <c r="G89" s="27">
        <v>41380</v>
      </c>
      <c r="H89" s="18">
        <v>0</v>
      </c>
      <c r="I89" s="29">
        <v>9.81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12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12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12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12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12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12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12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12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12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12" t="s">
        <v>112</v>
      </c>
      <c r="C99" s="2">
        <v>2807.8</v>
      </c>
      <c r="D99" s="2">
        <f t="shared" si="2"/>
        <v>17.73</v>
      </c>
      <c r="E99" s="27">
        <v>41508</v>
      </c>
      <c r="F99" s="2">
        <f t="shared" si="3"/>
        <v>17.73</v>
      </c>
      <c r="G99" s="27">
        <v>41508</v>
      </c>
      <c r="H99" s="18">
        <v>0</v>
      </c>
      <c r="I99" s="29">
        <v>16.25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17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12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12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12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12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12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12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12" t="s">
        <v>121</v>
      </c>
      <c r="C107" s="2">
        <v>980</v>
      </c>
      <c r="D107" s="2">
        <f t="shared" si="2"/>
        <v>11.68</v>
      </c>
      <c r="E107" s="27">
        <v>41418</v>
      </c>
      <c r="F107" s="2">
        <f t="shared" si="3"/>
        <v>11.68</v>
      </c>
      <c r="G107" s="27">
        <v>41418</v>
      </c>
      <c r="H107" s="18">
        <v>0</v>
      </c>
      <c r="I107" s="29">
        <v>10.36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12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12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12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12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17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12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12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12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12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12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12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12" t="s">
        <v>133</v>
      </c>
      <c r="C119" s="19">
        <v>567</v>
      </c>
      <c r="D119" s="2">
        <f t="shared" si="2"/>
        <v>13.57</v>
      </c>
      <c r="E119" s="27">
        <v>41355</v>
      </c>
      <c r="F119" s="2">
        <f t="shared" si="3"/>
        <v>13.57</v>
      </c>
      <c r="G119" s="27">
        <v>41355</v>
      </c>
      <c r="H119" s="18">
        <v>0</v>
      </c>
      <c r="I119" s="30">
        <v>12.25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12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F5:F6"/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5"/>
  <sheetViews>
    <sheetView zoomScale="148" zoomScaleNormal="148" workbookViewId="0" topLeftCell="A1">
      <selection activeCell="Q14" sqref="Q14"/>
    </sheetView>
  </sheetViews>
  <sheetFormatPr defaultColWidth="9.140625" defaultRowHeight="12.75"/>
  <cols>
    <col min="1" max="1" width="4.421875" style="0" customWidth="1"/>
    <col min="2" max="2" width="14.00390625" style="0" customWidth="1"/>
    <col min="4" max="4" width="10.7109375" style="0" customWidth="1"/>
    <col min="5" max="5" width="11.7109375" style="0" customWidth="1"/>
    <col min="6" max="6" width="10.7109375" style="0" customWidth="1"/>
    <col min="7" max="7" width="11.7109375" style="0" customWidth="1"/>
  </cols>
  <sheetData>
    <row r="1" spans="1:14" ht="15.7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6:7" ht="12.75">
      <c r="F4" s="26" t="s">
        <v>153</v>
      </c>
      <c r="G4" s="26"/>
    </row>
    <row r="5" spans="1:14" ht="15">
      <c r="A5" s="43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154</v>
      </c>
      <c r="G5" s="38" t="s">
        <v>4</v>
      </c>
      <c r="H5" s="38" t="s">
        <v>16</v>
      </c>
      <c r="I5" s="38" t="s">
        <v>6</v>
      </c>
      <c r="J5" s="38"/>
      <c r="K5" s="38"/>
      <c r="L5" s="38"/>
      <c r="M5" s="38"/>
      <c r="N5" s="38"/>
    </row>
    <row r="6" spans="1:14" ht="105">
      <c r="A6" s="44"/>
      <c r="B6" s="38"/>
      <c r="C6" s="38"/>
      <c r="D6" s="38"/>
      <c r="E6" s="38"/>
      <c r="F6" s="38"/>
      <c r="G6" s="38"/>
      <c r="H6" s="38"/>
      <c r="I6" s="1" t="s">
        <v>7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15">
      <c r="A7" s="2">
        <v>1</v>
      </c>
      <c r="B7" s="35" t="s">
        <v>19</v>
      </c>
      <c r="C7" s="2">
        <v>4245.34</v>
      </c>
      <c r="D7" s="2">
        <f>I7+J7+K7+N7</f>
        <v>10.959999999999999</v>
      </c>
      <c r="E7" s="27">
        <v>41480</v>
      </c>
      <c r="F7" s="2">
        <f>I7+J7+K7+L7+M7+N7</f>
        <v>10.959999999999999</v>
      </c>
      <c r="G7" s="27">
        <v>41480</v>
      </c>
      <c r="H7" s="18">
        <v>0</v>
      </c>
      <c r="I7" s="1">
        <v>9.53</v>
      </c>
      <c r="J7" s="2">
        <v>1.26</v>
      </c>
      <c r="K7" s="2">
        <v>0.06</v>
      </c>
      <c r="L7" s="2">
        <v>0</v>
      </c>
      <c r="M7" s="2">
        <v>0</v>
      </c>
      <c r="N7" s="2">
        <v>0.11</v>
      </c>
    </row>
    <row r="8" spans="1:14" ht="15">
      <c r="A8" s="2">
        <v>2</v>
      </c>
      <c r="B8" s="35" t="s">
        <v>20</v>
      </c>
      <c r="C8" s="2">
        <v>4270.18</v>
      </c>
      <c r="D8" s="2">
        <f aca="true" t="shared" si="0" ref="D8:D71">I8+J8+K8+N8</f>
        <v>11.64</v>
      </c>
      <c r="E8" s="27">
        <v>41367</v>
      </c>
      <c r="F8" s="2">
        <f aca="true" t="shared" si="1" ref="F8:F71">I8+J8+K8+L8+M8+N8</f>
        <v>11.64</v>
      </c>
      <c r="G8" s="27">
        <v>41367</v>
      </c>
      <c r="H8" s="18">
        <v>0</v>
      </c>
      <c r="I8" s="1">
        <v>9.99</v>
      </c>
      <c r="J8" s="2">
        <v>1.26</v>
      </c>
      <c r="K8" s="2">
        <v>0.06</v>
      </c>
      <c r="L8" s="2">
        <v>0</v>
      </c>
      <c r="M8" s="2">
        <v>0</v>
      </c>
      <c r="N8" s="2">
        <v>0.33</v>
      </c>
    </row>
    <row r="9" spans="1:14" ht="15">
      <c r="A9" s="21">
        <v>3</v>
      </c>
      <c r="B9" s="35" t="s">
        <v>21</v>
      </c>
      <c r="C9" s="2">
        <v>4350.8</v>
      </c>
      <c r="D9" s="2">
        <f t="shared" si="0"/>
        <v>12.07</v>
      </c>
      <c r="E9" s="27">
        <v>41381</v>
      </c>
      <c r="F9" s="2">
        <f t="shared" si="1"/>
        <v>12.07</v>
      </c>
      <c r="G9" s="27">
        <v>41381</v>
      </c>
      <c r="H9" s="18">
        <v>0</v>
      </c>
      <c r="I9" s="1">
        <v>10.65</v>
      </c>
      <c r="J9" s="2">
        <v>1.26</v>
      </c>
      <c r="K9" s="2">
        <v>0.06</v>
      </c>
      <c r="L9" s="2">
        <v>0</v>
      </c>
      <c r="M9" s="2">
        <v>0</v>
      </c>
      <c r="N9" s="2">
        <v>0.1</v>
      </c>
    </row>
    <row r="10" spans="1:14" ht="15">
      <c r="A10" s="2">
        <v>4</v>
      </c>
      <c r="B10" s="35" t="s">
        <v>22</v>
      </c>
      <c r="C10" s="2">
        <v>4319.5</v>
      </c>
      <c r="D10" s="2">
        <f t="shared" si="0"/>
        <v>11.24</v>
      </c>
      <c r="E10" s="27">
        <v>41292</v>
      </c>
      <c r="F10" s="2">
        <f t="shared" si="1"/>
        <v>11.24</v>
      </c>
      <c r="G10" s="33">
        <v>41660</v>
      </c>
      <c r="H10" s="18">
        <v>0</v>
      </c>
      <c r="I10" s="1">
        <v>9.61</v>
      </c>
      <c r="J10" s="2">
        <v>1.26</v>
      </c>
      <c r="K10" s="2">
        <v>0.06</v>
      </c>
      <c r="L10" s="2">
        <v>0</v>
      </c>
      <c r="M10" s="2">
        <v>0</v>
      </c>
      <c r="N10" s="2">
        <v>0.31</v>
      </c>
    </row>
    <row r="11" spans="1:14" ht="15">
      <c r="A11" s="2">
        <v>5</v>
      </c>
      <c r="B11" s="35" t="s">
        <v>23</v>
      </c>
      <c r="C11" s="2">
        <v>3768.6</v>
      </c>
      <c r="D11" s="2">
        <f t="shared" si="0"/>
        <v>13.84</v>
      </c>
      <c r="E11" s="27">
        <v>41480</v>
      </c>
      <c r="F11" s="2">
        <f t="shared" si="1"/>
        <v>13.84</v>
      </c>
      <c r="G11" s="27">
        <v>41480</v>
      </c>
      <c r="H11" s="18">
        <v>0</v>
      </c>
      <c r="I11" s="1">
        <v>12.36</v>
      </c>
      <c r="J11" s="2">
        <v>1.26</v>
      </c>
      <c r="K11" s="2">
        <v>0.06</v>
      </c>
      <c r="L11" s="2">
        <v>0</v>
      </c>
      <c r="M11" s="2">
        <v>0</v>
      </c>
      <c r="N11" s="2">
        <v>0.16</v>
      </c>
    </row>
    <row r="12" spans="1:14" ht="15">
      <c r="A12" s="2">
        <v>6</v>
      </c>
      <c r="B12" s="35" t="s">
        <v>24</v>
      </c>
      <c r="C12" s="2">
        <v>3549.1</v>
      </c>
      <c r="D12" s="2">
        <f t="shared" si="0"/>
        <v>11.32</v>
      </c>
      <c r="E12" s="27">
        <v>41331</v>
      </c>
      <c r="F12" s="2">
        <f t="shared" si="1"/>
        <v>11.32</v>
      </c>
      <c r="G12" s="33">
        <v>41662</v>
      </c>
      <c r="H12" s="18">
        <v>0</v>
      </c>
      <c r="I12" s="1">
        <v>9.7</v>
      </c>
      <c r="J12" s="2">
        <v>1.26</v>
      </c>
      <c r="K12" s="2">
        <v>0.06</v>
      </c>
      <c r="L12" s="2">
        <v>0</v>
      </c>
      <c r="M12" s="2">
        <v>0</v>
      </c>
      <c r="N12" s="2">
        <v>0.3</v>
      </c>
    </row>
    <row r="13" spans="1:14" ht="15">
      <c r="A13" s="2">
        <v>7</v>
      </c>
      <c r="B13" s="35" t="s">
        <v>25</v>
      </c>
      <c r="C13" s="2">
        <v>5116</v>
      </c>
      <c r="D13" s="2">
        <f t="shared" si="0"/>
        <v>13.120000000000001</v>
      </c>
      <c r="E13" s="27">
        <v>41422</v>
      </c>
      <c r="F13" s="2">
        <f t="shared" si="1"/>
        <v>13.120000000000001</v>
      </c>
      <c r="G13" s="27">
        <v>41422</v>
      </c>
      <c r="H13" s="18">
        <v>0</v>
      </c>
      <c r="I13" s="1">
        <v>11.55</v>
      </c>
      <c r="J13" s="2">
        <v>1.26</v>
      </c>
      <c r="K13" s="2">
        <v>0.06</v>
      </c>
      <c r="L13" s="2">
        <v>0</v>
      </c>
      <c r="M13" s="2">
        <v>0</v>
      </c>
      <c r="N13" s="2">
        <v>0.25</v>
      </c>
    </row>
    <row r="14" spans="1:14" ht="15">
      <c r="A14" s="2">
        <v>8</v>
      </c>
      <c r="B14" s="35" t="s">
        <v>26</v>
      </c>
      <c r="C14" s="2">
        <v>7569.73</v>
      </c>
      <c r="D14" s="2">
        <f t="shared" si="0"/>
        <v>23.529999999999998</v>
      </c>
      <c r="E14" s="27">
        <v>41390</v>
      </c>
      <c r="F14" s="2">
        <f t="shared" si="1"/>
        <v>23.529999999999998</v>
      </c>
      <c r="G14" s="27">
        <v>41390</v>
      </c>
      <c r="H14" s="18">
        <v>0</v>
      </c>
      <c r="I14" s="1">
        <v>21.97</v>
      </c>
      <c r="J14" s="2">
        <v>1.26</v>
      </c>
      <c r="K14" s="2">
        <v>0.06</v>
      </c>
      <c r="L14" s="2">
        <v>0</v>
      </c>
      <c r="M14" s="2">
        <v>0</v>
      </c>
      <c r="N14" s="2">
        <v>0.24</v>
      </c>
    </row>
    <row r="15" spans="1:14" ht="15">
      <c r="A15" s="2">
        <v>9</v>
      </c>
      <c r="B15" s="35" t="s">
        <v>27</v>
      </c>
      <c r="C15" s="2">
        <v>905.4</v>
      </c>
      <c r="D15" s="2">
        <f t="shared" si="0"/>
        <v>11.33</v>
      </c>
      <c r="E15" s="27">
        <v>41410</v>
      </c>
      <c r="F15" s="2">
        <f t="shared" si="1"/>
        <v>11.33</v>
      </c>
      <c r="G15" s="27">
        <v>41410</v>
      </c>
      <c r="H15" s="18">
        <v>0</v>
      </c>
      <c r="I15" s="1">
        <v>10.01</v>
      </c>
      <c r="J15" s="2">
        <v>1.26</v>
      </c>
      <c r="K15" s="2">
        <v>0.06</v>
      </c>
      <c r="L15" s="2">
        <v>0</v>
      </c>
      <c r="M15" s="2">
        <v>0</v>
      </c>
      <c r="N15" s="2">
        <v>0</v>
      </c>
    </row>
    <row r="16" spans="1:14" ht="15">
      <c r="A16" s="2">
        <v>10</v>
      </c>
      <c r="B16" s="35" t="s">
        <v>28</v>
      </c>
      <c r="C16" s="2">
        <v>920.8</v>
      </c>
      <c r="D16" s="2">
        <f t="shared" si="0"/>
        <v>12.57</v>
      </c>
      <c r="E16" s="27">
        <v>41547</v>
      </c>
      <c r="F16" s="2">
        <f t="shared" si="1"/>
        <v>12.57</v>
      </c>
      <c r="G16" s="27">
        <v>41547</v>
      </c>
      <c r="H16" s="18">
        <v>0</v>
      </c>
      <c r="I16" s="1">
        <v>11.25</v>
      </c>
      <c r="J16" s="2">
        <v>1.26</v>
      </c>
      <c r="K16" s="2">
        <v>0.06</v>
      </c>
      <c r="L16" s="2">
        <v>0</v>
      </c>
      <c r="M16" s="2">
        <v>0</v>
      </c>
      <c r="N16" s="2">
        <v>0</v>
      </c>
    </row>
    <row r="17" spans="1:14" ht="15">
      <c r="A17" s="2">
        <v>11</v>
      </c>
      <c r="B17" s="35" t="s">
        <v>29</v>
      </c>
      <c r="C17" s="2">
        <v>918.6</v>
      </c>
      <c r="D17" s="2">
        <f t="shared" si="0"/>
        <v>13.57</v>
      </c>
      <c r="E17" s="27">
        <v>41470</v>
      </c>
      <c r="F17" s="2">
        <f t="shared" si="1"/>
        <v>13.57</v>
      </c>
      <c r="G17" s="27">
        <v>41470</v>
      </c>
      <c r="H17" s="18">
        <v>0</v>
      </c>
      <c r="I17" s="1">
        <v>12.25</v>
      </c>
      <c r="J17" s="2">
        <v>1.26</v>
      </c>
      <c r="K17" s="2">
        <v>0.06</v>
      </c>
      <c r="L17" s="2">
        <v>0</v>
      </c>
      <c r="M17" s="2">
        <v>0</v>
      </c>
      <c r="N17" s="2">
        <v>0</v>
      </c>
    </row>
    <row r="18" spans="1:14" ht="15">
      <c r="A18" s="2">
        <v>12</v>
      </c>
      <c r="B18" s="35" t="s">
        <v>30</v>
      </c>
      <c r="C18" s="2">
        <v>574</v>
      </c>
      <c r="D18" s="2">
        <f t="shared" si="0"/>
        <v>10.07</v>
      </c>
      <c r="E18" s="27">
        <v>41358</v>
      </c>
      <c r="F18" s="2">
        <f t="shared" si="1"/>
        <v>10.07</v>
      </c>
      <c r="G18" s="27">
        <v>41358</v>
      </c>
      <c r="H18" s="18">
        <v>0</v>
      </c>
      <c r="I18" s="1">
        <v>8.75</v>
      </c>
      <c r="J18" s="2">
        <v>1.26</v>
      </c>
      <c r="K18" s="2">
        <v>0.06</v>
      </c>
      <c r="L18" s="2">
        <v>0</v>
      </c>
      <c r="M18" s="2">
        <v>0</v>
      </c>
      <c r="N18" s="2">
        <v>0</v>
      </c>
    </row>
    <row r="19" spans="1:14" ht="15">
      <c r="A19" s="2">
        <v>13</v>
      </c>
      <c r="B19" s="35" t="s">
        <v>31</v>
      </c>
      <c r="C19" s="2">
        <v>571.4</v>
      </c>
      <c r="D19" s="2">
        <f t="shared" si="0"/>
        <v>10.47</v>
      </c>
      <c r="E19" s="27">
        <v>41452</v>
      </c>
      <c r="F19" s="2">
        <f t="shared" si="1"/>
        <v>10.47</v>
      </c>
      <c r="G19" s="27">
        <v>41452</v>
      </c>
      <c r="H19" s="18">
        <v>0</v>
      </c>
      <c r="I19" s="1">
        <v>9.15</v>
      </c>
      <c r="J19" s="2">
        <v>1.26</v>
      </c>
      <c r="K19" s="2">
        <v>0.06</v>
      </c>
      <c r="L19" s="2">
        <v>0</v>
      </c>
      <c r="M19" s="2">
        <v>0</v>
      </c>
      <c r="N19" s="2">
        <v>0</v>
      </c>
    </row>
    <row r="20" spans="1:14" ht="15">
      <c r="A20" s="2">
        <v>14</v>
      </c>
      <c r="B20" s="35" t="s">
        <v>32</v>
      </c>
      <c r="C20" s="2">
        <v>1297.8</v>
      </c>
      <c r="D20" s="2">
        <f t="shared" si="0"/>
        <v>13.39</v>
      </c>
      <c r="E20" s="27">
        <v>41267</v>
      </c>
      <c r="F20" s="2">
        <f t="shared" si="1"/>
        <v>13.39</v>
      </c>
      <c r="G20" s="27">
        <v>41267</v>
      </c>
      <c r="H20" s="18">
        <v>0</v>
      </c>
      <c r="I20" s="1">
        <v>11.71</v>
      </c>
      <c r="J20" s="2">
        <v>1.26</v>
      </c>
      <c r="K20" s="2">
        <v>0.06</v>
      </c>
      <c r="L20" s="2">
        <v>0</v>
      </c>
      <c r="M20" s="2">
        <v>0</v>
      </c>
      <c r="N20" s="2">
        <v>0.36</v>
      </c>
    </row>
    <row r="21" spans="1:14" ht="15">
      <c r="A21" s="2">
        <v>15</v>
      </c>
      <c r="B21" s="35" t="s">
        <v>33</v>
      </c>
      <c r="C21" s="2">
        <v>978.6</v>
      </c>
      <c r="D21" s="2">
        <f t="shared" si="0"/>
        <v>11.23</v>
      </c>
      <c r="E21" s="27">
        <v>41422</v>
      </c>
      <c r="F21" s="2">
        <f t="shared" si="1"/>
        <v>11.23</v>
      </c>
      <c r="G21" s="27">
        <v>41422</v>
      </c>
      <c r="H21" s="18">
        <v>0</v>
      </c>
      <c r="I21" s="1">
        <v>9.91</v>
      </c>
      <c r="J21" s="2">
        <v>1.26</v>
      </c>
      <c r="K21" s="2">
        <v>0.06</v>
      </c>
      <c r="L21" s="2">
        <v>0</v>
      </c>
      <c r="M21" s="2">
        <v>0</v>
      </c>
      <c r="N21" s="2">
        <v>0</v>
      </c>
    </row>
    <row r="22" spans="1:14" ht="15">
      <c r="A22" s="2">
        <v>16</v>
      </c>
      <c r="B22" s="35" t="s">
        <v>34</v>
      </c>
      <c r="C22" s="2">
        <v>975.7</v>
      </c>
      <c r="D22" s="2">
        <f t="shared" si="0"/>
        <v>13.98</v>
      </c>
      <c r="E22" s="27">
        <v>41510</v>
      </c>
      <c r="F22" s="2">
        <f t="shared" si="1"/>
        <v>13.98</v>
      </c>
      <c r="G22" s="27">
        <v>41510</v>
      </c>
      <c r="H22" s="18">
        <v>0</v>
      </c>
      <c r="I22" s="1">
        <v>12.66</v>
      </c>
      <c r="J22" s="2">
        <v>1.26</v>
      </c>
      <c r="K22" s="2">
        <v>0.06</v>
      </c>
      <c r="L22" s="2">
        <v>0</v>
      </c>
      <c r="M22" s="2">
        <v>0</v>
      </c>
      <c r="N22" s="2">
        <v>0</v>
      </c>
    </row>
    <row r="23" spans="1:14" ht="15">
      <c r="A23" s="2">
        <v>17</v>
      </c>
      <c r="B23" s="35" t="s">
        <v>35</v>
      </c>
      <c r="C23" s="2">
        <v>6044.3</v>
      </c>
      <c r="D23" s="2">
        <f t="shared" si="0"/>
        <v>11.48</v>
      </c>
      <c r="E23" s="27">
        <v>41508</v>
      </c>
      <c r="F23" s="2">
        <f t="shared" si="1"/>
        <v>11.48</v>
      </c>
      <c r="G23" s="27">
        <v>41508</v>
      </c>
      <c r="H23" s="18">
        <v>0</v>
      </c>
      <c r="I23" s="1">
        <v>9.91</v>
      </c>
      <c r="J23" s="2">
        <v>1.26</v>
      </c>
      <c r="K23" s="2">
        <v>0.06</v>
      </c>
      <c r="L23" s="2">
        <v>0</v>
      </c>
      <c r="M23" s="2">
        <v>0</v>
      </c>
      <c r="N23" s="2">
        <v>0.25</v>
      </c>
    </row>
    <row r="24" spans="1:14" ht="15">
      <c r="A24" s="2">
        <v>18</v>
      </c>
      <c r="B24" s="35" t="s">
        <v>36</v>
      </c>
      <c r="C24" s="2">
        <v>2327.2</v>
      </c>
      <c r="D24" s="2">
        <f t="shared" si="0"/>
        <v>11.46</v>
      </c>
      <c r="E24" s="27">
        <v>41415</v>
      </c>
      <c r="F24" s="2">
        <f t="shared" si="1"/>
        <v>11.46</v>
      </c>
      <c r="G24" s="27">
        <v>41415</v>
      </c>
      <c r="H24" s="18">
        <v>0</v>
      </c>
      <c r="I24" s="1">
        <v>9.91</v>
      </c>
      <c r="J24" s="2">
        <v>1.26</v>
      </c>
      <c r="K24" s="2">
        <v>0.06</v>
      </c>
      <c r="L24" s="2">
        <v>0</v>
      </c>
      <c r="M24" s="2">
        <v>0</v>
      </c>
      <c r="N24" s="2">
        <v>0.23</v>
      </c>
    </row>
    <row r="25" spans="1:14" ht="15">
      <c r="A25" s="2">
        <v>19</v>
      </c>
      <c r="B25" s="35" t="s">
        <v>37</v>
      </c>
      <c r="C25" s="2">
        <v>2863.2</v>
      </c>
      <c r="D25" s="2">
        <f t="shared" si="0"/>
        <v>11.73</v>
      </c>
      <c r="E25" s="27">
        <v>41368</v>
      </c>
      <c r="F25" s="2">
        <f t="shared" si="1"/>
        <v>11.73</v>
      </c>
      <c r="G25" s="27">
        <v>41368</v>
      </c>
      <c r="H25" s="18">
        <v>0</v>
      </c>
      <c r="I25" s="1">
        <v>10.25</v>
      </c>
      <c r="J25" s="2">
        <v>1.26</v>
      </c>
      <c r="K25" s="2">
        <v>0.06</v>
      </c>
      <c r="L25" s="2">
        <v>0</v>
      </c>
      <c r="M25" s="2">
        <v>0</v>
      </c>
      <c r="N25" s="2">
        <v>0.16</v>
      </c>
    </row>
    <row r="26" spans="1:14" ht="15">
      <c r="A26" s="2">
        <v>20</v>
      </c>
      <c r="B26" s="35" t="s">
        <v>38</v>
      </c>
      <c r="C26" s="2">
        <v>1376.2</v>
      </c>
      <c r="D26" s="2">
        <f t="shared" si="0"/>
        <v>11.49</v>
      </c>
      <c r="E26" s="27">
        <v>41353</v>
      </c>
      <c r="F26" s="2">
        <f t="shared" si="1"/>
        <v>11.49</v>
      </c>
      <c r="G26" s="27">
        <v>41353</v>
      </c>
      <c r="H26" s="18">
        <v>0</v>
      </c>
      <c r="I26" s="1">
        <v>9.91</v>
      </c>
      <c r="J26" s="2">
        <v>1.26</v>
      </c>
      <c r="K26" s="2">
        <v>0.06</v>
      </c>
      <c r="L26" s="2">
        <v>0</v>
      </c>
      <c r="M26" s="2">
        <v>0</v>
      </c>
      <c r="N26" s="2">
        <v>0.26</v>
      </c>
    </row>
    <row r="27" spans="1:14" ht="15">
      <c r="A27" s="2">
        <v>21</v>
      </c>
      <c r="B27" s="35" t="s">
        <v>39</v>
      </c>
      <c r="C27" s="2">
        <v>1805.4</v>
      </c>
      <c r="D27" s="2">
        <f t="shared" si="0"/>
        <v>12.56</v>
      </c>
      <c r="E27" s="27">
        <v>40907</v>
      </c>
      <c r="F27" s="2">
        <f t="shared" si="1"/>
        <v>12.56</v>
      </c>
      <c r="G27" s="27">
        <v>40907</v>
      </c>
      <c r="H27" s="18">
        <v>0</v>
      </c>
      <c r="I27" s="1">
        <v>10.91</v>
      </c>
      <c r="J27" s="2">
        <v>1.26</v>
      </c>
      <c r="K27" s="2">
        <v>0.06</v>
      </c>
      <c r="L27" s="2">
        <v>0</v>
      </c>
      <c r="M27" s="2">
        <v>0</v>
      </c>
      <c r="N27" s="2">
        <v>0.33</v>
      </c>
    </row>
    <row r="28" spans="1:14" ht="15">
      <c r="A28" s="2">
        <v>22</v>
      </c>
      <c r="B28" s="35" t="s">
        <v>40</v>
      </c>
      <c r="C28" s="2">
        <v>1818.3</v>
      </c>
      <c r="D28" s="2">
        <f t="shared" si="0"/>
        <v>11.5</v>
      </c>
      <c r="E28" s="27">
        <v>40963</v>
      </c>
      <c r="F28" s="2">
        <f t="shared" si="1"/>
        <v>11.5</v>
      </c>
      <c r="G28" s="27">
        <v>40963</v>
      </c>
      <c r="H28" s="18">
        <v>0</v>
      </c>
      <c r="I28" s="1">
        <v>9.91</v>
      </c>
      <c r="J28" s="2">
        <v>1.26</v>
      </c>
      <c r="K28" s="2">
        <v>0.06</v>
      </c>
      <c r="L28" s="2">
        <v>0</v>
      </c>
      <c r="M28" s="2">
        <v>0</v>
      </c>
      <c r="N28" s="2">
        <v>0.27</v>
      </c>
    </row>
    <row r="29" spans="1:14" ht="15">
      <c r="A29" s="2">
        <v>23</v>
      </c>
      <c r="B29" s="35" t="s">
        <v>41</v>
      </c>
      <c r="C29" s="2">
        <v>4494.4</v>
      </c>
      <c r="D29" s="2">
        <f t="shared" si="0"/>
        <v>11.08</v>
      </c>
      <c r="E29" s="27">
        <v>41368</v>
      </c>
      <c r="F29" s="2">
        <f t="shared" si="1"/>
        <v>11.08</v>
      </c>
      <c r="G29" s="27">
        <v>41368</v>
      </c>
      <c r="H29" s="18">
        <v>0</v>
      </c>
      <c r="I29" s="1">
        <v>9.66</v>
      </c>
      <c r="J29" s="2">
        <v>1.26</v>
      </c>
      <c r="K29" s="2">
        <v>0.06</v>
      </c>
      <c r="L29" s="2">
        <v>0</v>
      </c>
      <c r="M29" s="2">
        <v>0</v>
      </c>
      <c r="N29" s="2">
        <v>0.1</v>
      </c>
    </row>
    <row r="30" spans="1:14" ht="15">
      <c r="A30" s="2">
        <v>24</v>
      </c>
      <c r="B30" s="35" t="s">
        <v>42</v>
      </c>
      <c r="C30" s="2">
        <v>1374.4</v>
      </c>
      <c r="D30" s="2">
        <f t="shared" si="0"/>
        <v>11.5</v>
      </c>
      <c r="E30" s="27">
        <v>41375</v>
      </c>
      <c r="F30" s="2">
        <f t="shared" si="1"/>
        <v>11.5</v>
      </c>
      <c r="G30" s="27">
        <v>41375</v>
      </c>
      <c r="H30" s="18">
        <v>0</v>
      </c>
      <c r="I30" s="1">
        <v>9.91</v>
      </c>
      <c r="J30" s="2">
        <v>1.26</v>
      </c>
      <c r="K30" s="2">
        <v>0.06</v>
      </c>
      <c r="L30" s="2">
        <v>0</v>
      </c>
      <c r="M30" s="2">
        <v>0</v>
      </c>
      <c r="N30" s="2">
        <v>0.27</v>
      </c>
    </row>
    <row r="31" spans="1:14" ht="15">
      <c r="A31" s="2">
        <v>25</v>
      </c>
      <c r="B31" s="35" t="s">
        <v>43</v>
      </c>
      <c r="C31" s="2">
        <v>2706.8</v>
      </c>
      <c r="D31" s="2">
        <f t="shared" si="0"/>
        <v>10.47</v>
      </c>
      <c r="E31" s="27">
        <v>41465</v>
      </c>
      <c r="F31" s="2">
        <f t="shared" si="1"/>
        <v>10.47</v>
      </c>
      <c r="G31" s="27">
        <v>41465</v>
      </c>
      <c r="H31" s="18">
        <v>0</v>
      </c>
      <c r="I31" s="1">
        <v>9.15</v>
      </c>
      <c r="J31" s="2">
        <v>1.26</v>
      </c>
      <c r="K31" s="2">
        <v>0.06</v>
      </c>
      <c r="L31" s="2">
        <v>0</v>
      </c>
      <c r="M31" s="2">
        <v>0</v>
      </c>
      <c r="N31" s="2">
        <v>0</v>
      </c>
    </row>
    <row r="32" spans="1:14" ht="15">
      <c r="A32" s="2">
        <v>26</v>
      </c>
      <c r="B32" s="35" t="s">
        <v>44</v>
      </c>
      <c r="C32" s="2">
        <v>2800.9</v>
      </c>
      <c r="D32" s="2">
        <f t="shared" si="0"/>
        <v>12.46</v>
      </c>
      <c r="E32" s="27">
        <v>41262</v>
      </c>
      <c r="F32" s="2">
        <f t="shared" si="1"/>
        <v>12.46</v>
      </c>
      <c r="G32" s="27">
        <v>41262</v>
      </c>
      <c r="H32" s="18">
        <v>0</v>
      </c>
      <c r="I32" s="1">
        <v>11.14</v>
      </c>
      <c r="J32" s="2">
        <v>1.26</v>
      </c>
      <c r="K32" s="2">
        <v>0.06</v>
      </c>
      <c r="L32" s="2">
        <v>0</v>
      </c>
      <c r="M32" s="2">
        <v>0</v>
      </c>
      <c r="N32" s="2">
        <v>0</v>
      </c>
    </row>
    <row r="33" spans="1:14" ht="15">
      <c r="A33" s="2">
        <v>27</v>
      </c>
      <c r="B33" s="35" t="s">
        <v>45</v>
      </c>
      <c r="C33" s="2">
        <v>1569.9</v>
      </c>
      <c r="D33" s="2">
        <f t="shared" si="0"/>
        <v>11.23</v>
      </c>
      <c r="E33" s="27">
        <v>41464</v>
      </c>
      <c r="F33" s="2">
        <f t="shared" si="1"/>
        <v>11.23</v>
      </c>
      <c r="G33" s="27">
        <v>41464</v>
      </c>
      <c r="H33" s="18">
        <v>0</v>
      </c>
      <c r="I33" s="1">
        <v>9.91</v>
      </c>
      <c r="J33" s="2">
        <v>1.26</v>
      </c>
      <c r="K33" s="2">
        <v>0.06</v>
      </c>
      <c r="L33" s="2">
        <v>0</v>
      </c>
      <c r="M33" s="2">
        <v>0</v>
      </c>
      <c r="N33" s="2">
        <v>0</v>
      </c>
    </row>
    <row r="34" spans="1:14" ht="15">
      <c r="A34" s="2">
        <v>28</v>
      </c>
      <c r="B34" s="35" t="s">
        <v>46</v>
      </c>
      <c r="C34" s="2">
        <v>1497.6</v>
      </c>
      <c r="D34" s="2">
        <f t="shared" si="0"/>
        <v>10.07</v>
      </c>
      <c r="E34" s="27">
        <v>41353</v>
      </c>
      <c r="F34" s="2">
        <f t="shared" si="1"/>
        <v>10.07</v>
      </c>
      <c r="G34" s="27">
        <v>41353</v>
      </c>
      <c r="H34" s="18">
        <v>0</v>
      </c>
      <c r="I34" s="1">
        <v>8.75</v>
      </c>
      <c r="J34" s="2">
        <v>1.26</v>
      </c>
      <c r="K34" s="2">
        <v>0.06</v>
      </c>
      <c r="L34" s="2">
        <v>0</v>
      </c>
      <c r="M34" s="2">
        <v>0</v>
      </c>
      <c r="N34" s="2">
        <v>0</v>
      </c>
    </row>
    <row r="35" spans="1:14" ht="15">
      <c r="A35" s="2">
        <v>29</v>
      </c>
      <c r="B35" s="35" t="s">
        <v>47</v>
      </c>
      <c r="C35" s="2">
        <v>568.5</v>
      </c>
      <c r="D35" s="2">
        <f t="shared" si="0"/>
        <v>11.43</v>
      </c>
      <c r="E35" s="27">
        <v>41521</v>
      </c>
      <c r="F35" s="2">
        <f t="shared" si="1"/>
        <v>11.43</v>
      </c>
      <c r="G35" s="27">
        <v>41521</v>
      </c>
      <c r="H35" s="18">
        <v>0</v>
      </c>
      <c r="I35" s="1">
        <v>10.11</v>
      </c>
      <c r="J35" s="2">
        <v>1.26</v>
      </c>
      <c r="K35" s="2">
        <v>0.06</v>
      </c>
      <c r="L35" s="2">
        <v>0</v>
      </c>
      <c r="M35" s="2">
        <v>0</v>
      </c>
      <c r="N35" s="2">
        <v>0</v>
      </c>
    </row>
    <row r="36" spans="1:14" ht="15">
      <c r="A36" s="2">
        <v>30</v>
      </c>
      <c r="B36" s="35" t="s">
        <v>48</v>
      </c>
      <c r="C36" s="2">
        <v>1542.79</v>
      </c>
      <c r="D36" s="2">
        <f t="shared" si="0"/>
        <v>12.67</v>
      </c>
      <c r="E36" s="27">
        <v>41239</v>
      </c>
      <c r="F36" s="2">
        <f t="shared" si="1"/>
        <v>12.67</v>
      </c>
      <c r="G36" s="27">
        <v>41239</v>
      </c>
      <c r="H36" s="18">
        <v>0</v>
      </c>
      <c r="I36" s="1">
        <v>11.35</v>
      </c>
      <c r="J36" s="2">
        <v>1.26</v>
      </c>
      <c r="K36" s="2">
        <v>0.06</v>
      </c>
      <c r="L36" s="2">
        <v>0</v>
      </c>
      <c r="M36" s="2">
        <v>0</v>
      </c>
      <c r="N36" s="2">
        <v>0</v>
      </c>
    </row>
    <row r="37" spans="1:14" ht="15">
      <c r="A37" s="2">
        <v>31</v>
      </c>
      <c r="B37" s="35" t="s">
        <v>49</v>
      </c>
      <c r="C37" s="2">
        <v>1469.4</v>
      </c>
      <c r="D37" s="2">
        <f t="shared" si="0"/>
        <v>17.12</v>
      </c>
      <c r="E37" s="27">
        <v>41521</v>
      </c>
      <c r="F37" s="2">
        <f t="shared" si="1"/>
        <v>17.12</v>
      </c>
      <c r="G37" s="27">
        <v>41521</v>
      </c>
      <c r="H37" s="18">
        <v>0</v>
      </c>
      <c r="I37" s="1">
        <v>15.8</v>
      </c>
      <c r="J37" s="2">
        <v>1.26</v>
      </c>
      <c r="K37" s="2">
        <v>0.06</v>
      </c>
      <c r="L37" s="2">
        <v>0</v>
      </c>
      <c r="M37" s="2">
        <v>0</v>
      </c>
      <c r="N37" s="2">
        <v>0</v>
      </c>
    </row>
    <row r="38" spans="1:14" ht="15">
      <c r="A38" s="2">
        <v>32</v>
      </c>
      <c r="B38" s="35" t="s">
        <v>50</v>
      </c>
      <c r="C38" s="2">
        <v>982.3</v>
      </c>
      <c r="D38" s="2">
        <f t="shared" si="0"/>
        <v>13.42</v>
      </c>
      <c r="E38" s="27">
        <v>41576</v>
      </c>
      <c r="F38" s="2">
        <f t="shared" si="1"/>
        <v>13.42</v>
      </c>
      <c r="G38" s="27">
        <v>41576</v>
      </c>
      <c r="H38" s="18">
        <v>0</v>
      </c>
      <c r="I38" s="1">
        <v>12.1</v>
      </c>
      <c r="J38" s="2">
        <v>1.26</v>
      </c>
      <c r="K38" s="2">
        <v>0.06</v>
      </c>
      <c r="L38" s="2">
        <v>0</v>
      </c>
      <c r="M38" s="2">
        <v>0</v>
      </c>
      <c r="N38" s="2">
        <v>0</v>
      </c>
    </row>
    <row r="39" spans="1:14" ht="15">
      <c r="A39" s="2">
        <v>33</v>
      </c>
      <c r="B39" s="35" t="s">
        <v>51</v>
      </c>
      <c r="C39" s="2">
        <v>560</v>
      </c>
      <c r="D39" s="2">
        <f t="shared" si="0"/>
        <v>15.06</v>
      </c>
      <c r="E39" s="27">
        <v>41316</v>
      </c>
      <c r="F39" s="2">
        <f t="shared" si="1"/>
        <v>15.06</v>
      </c>
      <c r="G39" s="27">
        <v>41316</v>
      </c>
      <c r="H39" s="18">
        <v>0</v>
      </c>
      <c r="I39" s="1">
        <v>13.74</v>
      </c>
      <c r="J39" s="2">
        <v>1.26</v>
      </c>
      <c r="K39" s="2">
        <v>0.06</v>
      </c>
      <c r="L39" s="2">
        <v>0</v>
      </c>
      <c r="M39" s="2">
        <v>0</v>
      </c>
      <c r="N39" s="2">
        <v>0</v>
      </c>
    </row>
    <row r="40" spans="1:14" ht="15">
      <c r="A40" s="2">
        <v>34</v>
      </c>
      <c r="B40" s="35" t="s">
        <v>52</v>
      </c>
      <c r="C40" s="2">
        <v>572.7</v>
      </c>
      <c r="D40" s="2">
        <f t="shared" si="0"/>
        <v>12.32</v>
      </c>
      <c r="E40" s="27">
        <v>41513</v>
      </c>
      <c r="F40" s="2">
        <f t="shared" si="1"/>
        <v>12.32</v>
      </c>
      <c r="G40" s="27">
        <v>41513</v>
      </c>
      <c r="H40" s="18">
        <v>0</v>
      </c>
      <c r="I40" s="1">
        <v>10.4</v>
      </c>
      <c r="J40" s="2">
        <v>1.26</v>
      </c>
      <c r="K40" s="2">
        <v>0.06</v>
      </c>
      <c r="L40" s="2">
        <v>0</v>
      </c>
      <c r="M40" s="2">
        <v>0</v>
      </c>
      <c r="N40" s="2">
        <v>0.6</v>
      </c>
    </row>
    <row r="41" spans="1:14" ht="15">
      <c r="A41" s="2">
        <v>35</v>
      </c>
      <c r="B41" s="35" t="s">
        <v>53</v>
      </c>
      <c r="C41" s="2">
        <v>972.9</v>
      </c>
      <c r="D41" s="2">
        <f t="shared" si="0"/>
        <v>11.23</v>
      </c>
      <c r="E41" s="27">
        <v>41247</v>
      </c>
      <c r="F41" s="2">
        <f t="shared" si="1"/>
        <v>11.23</v>
      </c>
      <c r="G41" s="27">
        <v>41247</v>
      </c>
      <c r="H41" s="18">
        <v>0</v>
      </c>
      <c r="I41" s="1">
        <v>9.91</v>
      </c>
      <c r="J41" s="2">
        <v>1.26</v>
      </c>
      <c r="K41" s="2">
        <v>0.06</v>
      </c>
      <c r="L41" s="2">
        <v>0</v>
      </c>
      <c r="M41" s="2">
        <v>0</v>
      </c>
      <c r="N41" s="2">
        <v>0</v>
      </c>
    </row>
    <row r="42" spans="1:14" ht="15">
      <c r="A42" s="2">
        <v>36</v>
      </c>
      <c r="B42" s="35" t="s">
        <v>54</v>
      </c>
      <c r="C42" s="2">
        <v>562.6</v>
      </c>
      <c r="D42" s="2">
        <f t="shared" si="0"/>
        <v>11.72</v>
      </c>
      <c r="E42" s="27">
        <v>41243</v>
      </c>
      <c r="F42" s="2">
        <f t="shared" si="1"/>
        <v>11.72</v>
      </c>
      <c r="G42" s="33">
        <v>41669</v>
      </c>
      <c r="H42" s="18">
        <v>0</v>
      </c>
      <c r="I42" s="28">
        <v>10.4</v>
      </c>
      <c r="J42" s="2">
        <v>1.26</v>
      </c>
      <c r="K42" s="2">
        <v>0.06</v>
      </c>
      <c r="L42" s="2">
        <v>0</v>
      </c>
      <c r="M42" s="2">
        <v>0</v>
      </c>
      <c r="N42" s="2">
        <v>0</v>
      </c>
    </row>
    <row r="43" spans="1:14" ht="15">
      <c r="A43" s="2">
        <v>37</v>
      </c>
      <c r="B43" s="35" t="s">
        <v>55</v>
      </c>
      <c r="C43" s="2">
        <v>1536.9</v>
      </c>
      <c r="D43" s="2">
        <f t="shared" si="0"/>
        <v>10.57</v>
      </c>
      <c r="E43" s="27">
        <v>41501</v>
      </c>
      <c r="F43" s="2">
        <f t="shared" si="1"/>
        <v>10.57</v>
      </c>
      <c r="G43" s="33">
        <v>41660</v>
      </c>
      <c r="H43" s="18">
        <v>0</v>
      </c>
      <c r="I43" s="29">
        <v>9.25</v>
      </c>
      <c r="J43" s="2">
        <v>1.26</v>
      </c>
      <c r="K43" s="2">
        <v>0.06</v>
      </c>
      <c r="L43" s="2">
        <v>0</v>
      </c>
      <c r="M43" s="2">
        <v>0</v>
      </c>
      <c r="N43" s="2">
        <v>0</v>
      </c>
    </row>
    <row r="44" spans="1:14" ht="15">
      <c r="A44" s="2">
        <v>38</v>
      </c>
      <c r="B44" s="35" t="s">
        <v>56</v>
      </c>
      <c r="C44" s="2">
        <v>1489.7</v>
      </c>
      <c r="D44" s="2">
        <f t="shared" si="0"/>
        <v>10.23</v>
      </c>
      <c r="E44" s="27">
        <v>41520</v>
      </c>
      <c r="F44" s="2">
        <f t="shared" si="1"/>
        <v>10.23</v>
      </c>
      <c r="G44" s="27">
        <v>41520</v>
      </c>
      <c r="H44" s="18">
        <v>0</v>
      </c>
      <c r="I44" s="29">
        <v>8.91</v>
      </c>
      <c r="J44" s="2">
        <v>1.26</v>
      </c>
      <c r="K44" s="2">
        <v>0.06</v>
      </c>
      <c r="L44" s="2">
        <v>0</v>
      </c>
      <c r="M44" s="2">
        <v>0</v>
      </c>
      <c r="N44" s="2">
        <v>0</v>
      </c>
    </row>
    <row r="45" spans="1:14" ht="15">
      <c r="A45" s="2">
        <v>39</v>
      </c>
      <c r="B45" s="35" t="s">
        <v>57</v>
      </c>
      <c r="C45" s="2">
        <v>927</v>
      </c>
      <c r="D45" s="2">
        <f t="shared" si="0"/>
        <v>14.57</v>
      </c>
      <c r="E45" s="27">
        <v>41284</v>
      </c>
      <c r="F45" s="2">
        <f t="shared" si="1"/>
        <v>14.57</v>
      </c>
      <c r="G45" s="27">
        <v>41284</v>
      </c>
      <c r="H45" s="18">
        <v>0</v>
      </c>
      <c r="I45" s="29">
        <v>13.25</v>
      </c>
      <c r="J45" s="2">
        <v>1.26</v>
      </c>
      <c r="K45" s="2">
        <v>0.06</v>
      </c>
      <c r="L45" s="2">
        <v>0</v>
      </c>
      <c r="M45" s="2">
        <v>0</v>
      </c>
      <c r="N45" s="2">
        <v>0</v>
      </c>
    </row>
    <row r="46" spans="1:14" ht="15">
      <c r="A46" s="2">
        <v>40</v>
      </c>
      <c r="B46" s="35" t="s">
        <v>58</v>
      </c>
      <c r="C46" s="2">
        <v>1538.1</v>
      </c>
      <c r="D46" s="2">
        <f t="shared" si="0"/>
        <v>10.540000000000001</v>
      </c>
      <c r="E46" s="27">
        <v>41467</v>
      </c>
      <c r="F46" s="2">
        <f t="shared" si="1"/>
        <v>10.540000000000001</v>
      </c>
      <c r="G46" s="27">
        <v>41467</v>
      </c>
      <c r="H46" s="18">
        <v>0</v>
      </c>
      <c r="I46" s="29">
        <v>8.55</v>
      </c>
      <c r="J46" s="2">
        <v>1.26</v>
      </c>
      <c r="K46" s="2">
        <v>0.06</v>
      </c>
      <c r="L46" s="2">
        <v>0</v>
      </c>
      <c r="M46" s="2">
        <v>0</v>
      </c>
      <c r="N46" s="2">
        <v>0.67</v>
      </c>
    </row>
    <row r="47" spans="1:14" ht="15">
      <c r="A47" s="2">
        <v>41</v>
      </c>
      <c r="B47" s="35" t="s">
        <v>59</v>
      </c>
      <c r="C47" s="2">
        <v>930</v>
      </c>
      <c r="D47" s="2">
        <f t="shared" si="0"/>
        <v>9.57</v>
      </c>
      <c r="E47" s="27">
        <v>41452</v>
      </c>
      <c r="F47" s="2">
        <f t="shared" si="1"/>
        <v>9.57</v>
      </c>
      <c r="G47" s="27">
        <v>41452</v>
      </c>
      <c r="H47" s="18">
        <v>0</v>
      </c>
      <c r="I47" s="29">
        <v>8.25</v>
      </c>
      <c r="J47" s="2">
        <v>1.26</v>
      </c>
      <c r="K47" s="2">
        <v>0.06</v>
      </c>
      <c r="L47" s="2">
        <v>0</v>
      </c>
      <c r="M47" s="2">
        <v>0</v>
      </c>
      <c r="N47" s="2">
        <v>0</v>
      </c>
    </row>
    <row r="48" spans="1:14" ht="15">
      <c r="A48" s="2">
        <v>42</v>
      </c>
      <c r="B48" s="35" t="s">
        <v>60</v>
      </c>
      <c r="C48" s="2">
        <v>1960.1</v>
      </c>
      <c r="D48" s="2">
        <f t="shared" si="0"/>
        <v>10.9</v>
      </c>
      <c r="E48" s="27">
        <v>41481</v>
      </c>
      <c r="F48" s="2">
        <f t="shared" si="1"/>
        <v>10.9</v>
      </c>
      <c r="G48" s="27">
        <v>41481</v>
      </c>
      <c r="H48" s="18">
        <v>0</v>
      </c>
      <c r="I48" s="29">
        <v>9.15</v>
      </c>
      <c r="J48" s="2">
        <v>1.26</v>
      </c>
      <c r="K48" s="2">
        <v>0.06</v>
      </c>
      <c r="L48" s="2">
        <v>0</v>
      </c>
      <c r="M48" s="2">
        <v>0</v>
      </c>
      <c r="N48" s="2">
        <v>0.43</v>
      </c>
    </row>
    <row r="49" spans="1:14" ht="15">
      <c r="A49" s="2">
        <v>43</v>
      </c>
      <c r="B49" s="35" t="s">
        <v>61</v>
      </c>
      <c r="C49" s="2">
        <v>1478.82</v>
      </c>
      <c r="D49" s="2">
        <f t="shared" si="0"/>
        <v>12.73</v>
      </c>
      <c r="E49" s="27">
        <v>41455</v>
      </c>
      <c r="F49" s="2">
        <f t="shared" si="1"/>
        <v>12.73</v>
      </c>
      <c r="G49" s="27">
        <v>41455</v>
      </c>
      <c r="H49" s="18">
        <v>0</v>
      </c>
      <c r="I49" s="29">
        <v>11.41</v>
      </c>
      <c r="J49" s="2">
        <v>1.26</v>
      </c>
      <c r="K49" s="2">
        <v>0.06</v>
      </c>
      <c r="L49" s="2">
        <v>0</v>
      </c>
      <c r="M49" s="2">
        <v>0</v>
      </c>
      <c r="N49" s="2">
        <v>0</v>
      </c>
    </row>
    <row r="50" spans="1:14" ht="15">
      <c r="A50" s="2">
        <v>44</v>
      </c>
      <c r="B50" s="35" t="s">
        <v>62</v>
      </c>
      <c r="C50" s="2">
        <v>1589.03</v>
      </c>
      <c r="D50" s="2">
        <f t="shared" si="0"/>
        <v>11.23</v>
      </c>
      <c r="E50" s="27">
        <v>41428</v>
      </c>
      <c r="F50" s="2">
        <f t="shared" si="1"/>
        <v>11.23</v>
      </c>
      <c r="G50" s="27">
        <v>41428</v>
      </c>
      <c r="H50" s="18">
        <v>0</v>
      </c>
      <c r="I50" s="29">
        <v>9.91</v>
      </c>
      <c r="J50" s="2">
        <v>1.26</v>
      </c>
      <c r="K50" s="2">
        <v>0.06</v>
      </c>
      <c r="L50" s="2">
        <v>0</v>
      </c>
      <c r="M50" s="2">
        <v>0</v>
      </c>
      <c r="N50" s="2">
        <v>0</v>
      </c>
    </row>
    <row r="51" spans="1:14" ht="15">
      <c r="A51" s="2">
        <v>45</v>
      </c>
      <c r="B51" s="35" t="s">
        <v>63</v>
      </c>
      <c r="C51" s="2">
        <v>1594.34</v>
      </c>
      <c r="D51" s="2">
        <f t="shared" si="0"/>
        <v>11.09</v>
      </c>
      <c r="E51" s="27">
        <v>41414</v>
      </c>
      <c r="F51" s="2">
        <f t="shared" si="1"/>
        <v>11.09</v>
      </c>
      <c r="G51" s="27">
        <v>41414</v>
      </c>
      <c r="H51" s="18">
        <v>0</v>
      </c>
      <c r="I51" s="29">
        <v>9.77</v>
      </c>
      <c r="J51" s="2">
        <v>1.26</v>
      </c>
      <c r="K51" s="2">
        <v>0.06</v>
      </c>
      <c r="L51" s="2">
        <v>0</v>
      </c>
      <c r="M51" s="2">
        <v>0</v>
      </c>
      <c r="N51" s="2">
        <v>0</v>
      </c>
    </row>
    <row r="52" spans="1:14" ht="15">
      <c r="A52" s="2">
        <v>46</v>
      </c>
      <c r="B52" s="35" t="s">
        <v>64</v>
      </c>
      <c r="C52" s="2">
        <v>1462.4</v>
      </c>
      <c r="D52" s="2">
        <f t="shared" si="0"/>
        <v>13.57</v>
      </c>
      <c r="E52" s="27">
        <v>41293</v>
      </c>
      <c r="F52" s="2">
        <f t="shared" si="1"/>
        <v>13.57</v>
      </c>
      <c r="G52" s="27">
        <v>41293</v>
      </c>
      <c r="H52" s="18">
        <v>0</v>
      </c>
      <c r="I52" s="29">
        <v>12.25</v>
      </c>
      <c r="J52" s="2">
        <v>1.26</v>
      </c>
      <c r="K52" s="2">
        <v>0.06</v>
      </c>
      <c r="L52" s="2">
        <v>0</v>
      </c>
      <c r="M52" s="2">
        <v>0</v>
      </c>
      <c r="N52" s="2">
        <v>0</v>
      </c>
    </row>
    <row r="53" spans="1:14" ht="15">
      <c r="A53" s="2">
        <v>47</v>
      </c>
      <c r="B53" s="35" t="s">
        <v>65</v>
      </c>
      <c r="C53" s="2">
        <v>977.1</v>
      </c>
      <c r="D53" s="2">
        <f t="shared" si="0"/>
        <v>10.73</v>
      </c>
      <c r="E53" s="27">
        <v>40959</v>
      </c>
      <c r="F53" s="2">
        <f t="shared" si="1"/>
        <v>10.73</v>
      </c>
      <c r="G53" s="27">
        <v>40959</v>
      </c>
      <c r="H53" s="18">
        <v>0</v>
      </c>
      <c r="I53" s="29">
        <v>9.41</v>
      </c>
      <c r="J53" s="2">
        <v>1.26</v>
      </c>
      <c r="K53" s="2">
        <v>0.06</v>
      </c>
      <c r="L53" s="2">
        <v>0</v>
      </c>
      <c r="M53" s="2">
        <v>0</v>
      </c>
      <c r="N53" s="2">
        <v>0</v>
      </c>
    </row>
    <row r="54" spans="1:14" ht="15">
      <c r="A54" s="2">
        <v>48</v>
      </c>
      <c r="B54" s="35" t="s">
        <v>66</v>
      </c>
      <c r="C54" s="2">
        <v>913.3</v>
      </c>
      <c r="D54" s="2">
        <f t="shared" si="0"/>
        <v>15.23</v>
      </c>
      <c r="E54" s="27">
        <v>41400</v>
      </c>
      <c r="F54" s="2">
        <f t="shared" si="1"/>
        <v>15.23</v>
      </c>
      <c r="G54" s="27">
        <v>41400</v>
      </c>
      <c r="H54" s="18">
        <v>0</v>
      </c>
      <c r="I54" s="29">
        <v>13.91</v>
      </c>
      <c r="J54" s="2">
        <v>1.26</v>
      </c>
      <c r="K54" s="2">
        <v>0.06</v>
      </c>
      <c r="L54" s="2">
        <v>0</v>
      </c>
      <c r="M54" s="2">
        <v>0</v>
      </c>
      <c r="N54" s="2">
        <v>0</v>
      </c>
    </row>
    <row r="55" spans="1:14" ht="15">
      <c r="A55" s="2">
        <v>49</v>
      </c>
      <c r="B55" s="35" t="s">
        <v>67</v>
      </c>
      <c r="C55" s="2">
        <v>561.5</v>
      </c>
      <c r="D55" s="2">
        <f t="shared" si="0"/>
        <v>10.07</v>
      </c>
      <c r="E55" s="27">
        <v>41482</v>
      </c>
      <c r="F55" s="2">
        <f t="shared" si="1"/>
        <v>10.07</v>
      </c>
      <c r="G55" s="27">
        <v>41482</v>
      </c>
      <c r="H55" s="18">
        <v>0</v>
      </c>
      <c r="I55" s="29">
        <v>8.75</v>
      </c>
      <c r="J55" s="2">
        <v>1.26</v>
      </c>
      <c r="K55" s="2">
        <v>0.06</v>
      </c>
      <c r="L55" s="2">
        <v>0</v>
      </c>
      <c r="M55" s="2">
        <v>0</v>
      </c>
      <c r="N55" s="2">
        <v>0</v>
      </c>
    </row>
    <row r="56" spans="1:14" ht="15">
      <c r="A56" s="2">
        <v>50</v>
      </c>
      <c r="B56" s="35" t="s">
        <v>68</v>
      </c>
      <c r="C56" s="2">
        <v>548.7</v>
      </c>
      <c r="D56" s="2">
        <f t="shared" si="0"/>
        <v>10.47</v>
      </c>
      <c r="E56" s="27">
        <v>41389</v>
      </c>
      <c r="F56" s="2">
        <f t="shared" si="1"/>
        <v>10.47</v>
      </c>
      <c r="G56" s="27">
        <v>41389</v>
      </c>
      <c r="H56" s="18">
        <v>0</v>
      </c>
      <c r="I56" s="29">
        <v>9.15</v>
      </c>
      <c r="J56" s="2">
        <v>1.26</v>
      </c>
      <c r="K56" s="2">
        <v>0.06</v>
      </c>
      <c r="L56" s="2">
        <v>0</v>
      </c>
      <c r="M56" s="2">
        <v>0</v>
      </c>
      <c r="N56" s="2">
        <v>0</v>
      </c>
    </row>
    <row r="57" spans="1:14" ht="15">
      <c r="A57" s="2">
        <v>51</v>
      </c>
      <c r="B57" s="35" t="s">
        <v>69</v>
      </c>
      <c r="C57" s="2">
        <v>971.3</v>
      </c>
      <c r="D57" s="2">
        <f t="shared" si="0"/>
        <v>14.25</v>
      </c>
      <c r="E57" s="27">
        <v>41351</v>
      </c>
      <c r="F57" s="2">
        <f t="shared" si="1"/>
        <v>14.25</v>
      </c>
      <c r="G57" s="27">
        <v>41351</v>
      </c>
      <c r="H57" s="18">
        <v>0</v>
      </c>
      <c r="I57" s="29">
        <v>12.93</v>
      </c>
      <c r="J57" s="2">
        <v>1.26</v>
      </c>
      <c r="K57" s="2">
        <v>0.06</v>
      </c>
      <c r="L57" s="2">
        <v>0</v>
      </c>
      <c r="M57" s="2">
        <v>0</v>
      </c>
      <c r="N57" s="2">
        <v>0</v>
      </c>
    </row>
    <row r="58" spans="1:14" ht="15">
      <c r="A58" s="2">
        <v>52</v>
      </c>
      <c r="B58" s="35" t="s">
        <v>70</v>
      </c>
      <c r="C58" s="2">
        <v>565.4</v>
      </c>
      <c r="D58" s="2">
        <f t="shared" si="0"/>
        <v>11.23</v>
      </c>
      <c r="E58" s="27">
        <v>41473</v>
      </c>
      <c r="F58" s="2">
        <f t="shared" si="1"/>
        <v>11.23</v>
      </c>
      <c r="G58" s="27">
        <v>41473</v>
      </c>
      <c r="H58" s="18">
        <v>0</v>
      </c>
      <c r="I58" s="29">
        <v>9.91</v>
      </c>
      <c r="J58" s="2">
        <v>1.26</v>
      </c>
      <c r="K58" s="2">
        <v>0.06</v>
      </c>
      <c r="L58" s="2">
        <v>0</v>
      </c>
      <c r="M58" s="2">
        <v>0</v>
      </c>
      <c r="N58" s="2">
        <v>0</v>
      </c>
    </row>
    <row r="59" spans="1:14" ht="15">
      <c r="A59" s="2">
        <v>53</v>
      </c>
      <c r="B59" s="35" t="s">
        <v>71</v>
      </c>
      <c r="C59" s="2">
        <v>1951.2</v>
      </c>
      <c r="D59" s="2">
        <f t="shared" si="0"/>
        <v>18.57</v>
      </c>
      <c r="E59" s="27">
        <v>41463</v>
      </c>
      <c r="F59" s="2">
        <f t="shared" si="1"/>
        <v>18.57</v>
      </c>
      <c r="G59" s="27">
        <v>41463</v>
      </c>
      <c r="H59" s="18">
        <v>0</v>
      </c>
      <c r="I59" s="29">
        <v>17.25</v>
      </c>
      <c r="J59" s="2">
        <v>1.26</v>
      </c>
      <c r="K59" s="2">
        <v>0.06</v>
      </c>
      <c r="L59" s="2">
        <v>0</v>
      </c>
      <c r="M59" s="2">
        <v>0</v>
      </c>
      <c r="N59" s="2">
        <v>0</v>
      </c>
    </row>
    <row r="60" spans="1:14" ht="15">
      <c r="A60" s="2">
        <v>54</v>
      </c>
      <c r="B60" s="35" t="s">
        <v>72</v>
      </c>
      <c r="C60" s="2">
        <v>928.5</v>
      </c>
      <c r="D60" s="2">
        <f t="shared" si="0"/>
        <v>9.25</v>
      </c>
      <c r="E60" s="27">
        <v>41272</v>
      </c>
      <c r="F60" s="2">
        <f t="shared" si="1"/>
        <v>9.25</v>
      </c>
      <c r="G60" s="27">
        <v>41272</v>
      </c>
      <c r="H60" s="18">
        <v>0</v>
      </c>
      <c r="I60" s="29">
        <v>7.93</v>
      </c>
      <c r="J60" s="2">
        <v>1.26</v>
      </c>
      <c r="K60" s="2">
        <v>0.06</v>
      </c>
      <c r="L60" s="2">
        <v>0</v>
      </c>
      <c r="M60" s="2">
        <v>0</v>
      </c>
      <c r="N60" s="2">
        <v>0</v>
      </c>
    </row>
    <row r="61" spans="1:14" ht="15">
      <c r="A61" s="2">
        <v>55</v>
      </c>
      <c r="B61" s="35" t="s">
        <v>73</v>
      </c>
      <c r="C61" s="2">
        <v>559.3</v>
      </c>
      <c r="D61" s="2">
        <f t="shared" si="0"/>
        <v>12.23</v>
      </c>
      <c r="E61" s="27">
        <v>41465</v>
      </c>
      <c r="F61" s="2">
        <f t="shared" si="1"/>
        <v>12.23</v>
      </c>
      <c r="G61" s="27">
        <v>41465</v>
      </c>
      <c r="H61" s="18">
        <v>0</v>
      </c>
      <c r="I61" s="29">
        <v>10.91</v>
      </c>
      <c r="J61" s="2">
        <v>1.26</v>
      </c>
      <c r="K61" s="2">
        <v>0.06</v>
      </c>
      <c r="L61" s="2">
        <v>0</v>
      </c>
      <c r="M61" s="2">
        <v>0</v>
      </c>
      <c r="N61" s="2">
        <v>0</v>
      </c>
    </row>
    <row r="62" spans="1:14" ht="15">
      <c r="A62" s="2">
        <v>56</v>
      </c>
      <c r="B62" s="35" t="s">
        <v>74</v>
      </c>
      <c r="C62" s="2">
        <v>571</v>
      </c>
      <c r="D62" s="2">
        <f t="shared" si="0"/>
        <v>14.98</v>
      </c>
      <c r="E62" s="27">
        <v>41374</v>
      </c>
      <c r="F62" s="2">
        <f t="shared" si="1"/>
        <v>14.98</v>
      </c>
      <c r="G62" s="33">
        <v>41950</v>
      </c>
      <c r="H62" s="18">
        <v>0</v>
      </c>
      <c r="I62" s="29">
        <v>13.66</v>
      </c>
      <c r="J62" s="2">
        <v>1.26</v>
      </c>
      <c r="K62" s="2">
        <v>0.06</v>
      </c>
      <c r="L62" s="2">
        <v>0</v>
      </c>
      <c r="M62" s="2">
        <v>0</v>
      </c>
      <c r="N62" s="2">
        <v>0</v>
      </c>
    </row>
    <row r="63" spans="1:14" ht="15">
      <c r="A63" s="2">
        <v>57</v>
      </c>
      <c r="B63" s="35" t="s">
        <v>75</v>
      </c>
      <c r="C63" s="2">
        <v>572.3</v>
      </c>
      <c r="D63" s="2">
        <f t="shared" si="0"/>
        <v>13</v>
      </c>
      <c r="E63" s="27">
        <v>41372</v>
      </c>
      <c r="F63" s="2">
        <f t="shared" si="1"/>
        <v>13</v>
      </c>
      <c r="G63" s="27">
        <v>41372</v>
      </c>
      <c r="H63" s="18">
        <v>0</v>
      </c>
      <c r="I63" s="29">
        <v>11.68</v>
      </c>
      <c r="J63" s="2">
        <v>1.26</v>
      </c>
      <c r="K63" s="2">
        <v>0.06</v>
      </c>
      <c r="L63" s="2">
        <v>0</v>
      </c>
      <c r="M63" s="2">
        <v>0</v>
      </c>
      <c r="N63" s="2">
        <v>0</v>
      </c>
    </row>
    <row r="64" spans="1:14" ht="15">
      <c r="A64" s="2">
        <v>58</v>
      </c>
      <c r="B64" s="35" t="s">
        <v>76</v>
      </c>
      <c r="C64" s="2">
        <v>981</v>
      </c>
      <c r="D64" s="2">
        <f t="shared" si="0"/>
        <v>10.47</v>
      </c>
      <c r="E64" s="27">
        <v>41604</v>
      </c>
      <c r="F64" s="2">
        <f t="shared" si="1"/>
        <v>10.47</v>
      </c>
      <c r="G64" s="27">
        <v>41604</v>
      </c>
      <c r="H64" s="18">
        <v>0</v>
      </c>
      <c r="I64" s="29">
        <v>9.15</v>
      </c>
      <c r="J64" s="2">
        <v>1.26</v>
      </c>
      <c r="K64" s="2">
        <v>0.06</v>
      </c>
      <c r="L64" s="2">
        <v>0</v>
      </c>
      <c r="M64" s="2">
        <v>0</v>
      </c>
      <c r="N64" s="2">
        <v>0</v>
      </c>
    </row>
    <row r="65" spans="1:14" ht="15">
      <c r="A65" s="2">
        <v>59</v>
      </c>
      <c r="B65" s="35" t="s">
        <v>77</v>
      </c>
      <c r="C65" s="2">
        <v>3559.1</v>
      </c>
      <c r="D65" s="2">
        <f t="shared" si="0"/>
        <v>9.49</v>
      </c>
      <c r="E65" s="27">
        <v>41249</v>
      </c>
      <c r="F65" s="2">
        <f t="shared" si="1"/>
        <v>9.49</v>
      </c>
      <c r="G65" s="34">
        <v>41659</v>
      </c>
      <c r="H65" s="18">
        <v>0</v>
      </c>
      <c r="I65" s="29">
        <v>7.75</v>
      </c>
      <c r="J65" s="2">
        <v>1.26</v>
      </c>
      <c r="K65" s="2">
        <v>0.06</v>
      </c>
      <c r="L65" s="2">
        <v>0</v>
      </c>
      <c r="M65" s="2">
        <v>0</v>
      </c>
      <c r="N65" s="2">
        <v>0.42</v>
      </c>
    </row>
    <row r="66" spans="1:14" ht="15">
      <c r="A66" s="2">
        <v>60</v>
      </c>
      <c r="B66" s="35" t="s">
        <v>78</v>
      </c>
      <c r="C66" s="2">
        <v>3613.7</v>
      </c>
      <c r="D66" s="2">
        <f t="shared" si="0"/>
        <v>10.760000000000002</v>
      </c>
      <c r="E66" s="27">
        <v>41479</v>
      </c>
      <c r="F66" s="2">
        <f t="shared" si="1"/>
        <v>10.760000000000002</v>
      </c>
      <c r="G66" s="27">
        <v>41479</v>
      </c>
      <c r="H66" s="18">
        <v>0</v>
      </c>
      <c r="I66" s="29">
        <v>9.31</v>
      </c>
      <c r="J66" s="2">
        <v>1.26</v>
      </c>
      <c r="K66" s="2">
        <v>0.06</v>
      </c>
      <c r="L66" s="2">
        <v>0</v>
      </c>
      <c r="M66" s="2">
        <v>0</v>
      </c>
      <c r="N66" s="2">
        <v>0.13</v>
      </c>
    </row>
    <row r="67" spans="1:14" ht="15">
      <c r="A67" s="2">
        <v>61</v>
      </c>
      <c r="B67" s="35" t="s">
        <v>79</v>
      </c>
      <c r="C67" s="2">
        <v>3633.65</v>
      </c>
      <c r="D67" s="2">
        <f t="shared" si="0"/>
        <v>12.370000000000001</v>
      </c>
      <c r="E67" s="27">
        <v>41417</v>
      </c>
      <c r="F67" s="2">
        <f t="shared" si="1"/>
        <v>12.370000000000001</v>
      </c>
      <c r="G67" s="27">
        <v>41417</v>
      </c>
      <c r="H67" s="18">
        <v>0</v>
      </c>
      <c r="I67" s="29">
        <v>10.91</v>
      </c>
      <c r="J67" s="2">
        <v>1.26</v>
      </c>
      <c r="K67" s="2">
        <v>0.06</v>
      </c>
      <c r="L67" s="2">
        <v>0</v>
      </c>
      <c r="M67" s="2">
        <v>0</v>
      </c>
      <c r="N67" s="2">
        <v>0.14</v>
      </c>
    </row>
    <row r="68" spans="1:14" ht="15">
      <c r="A68" s="2">
        <v>62</v>
      </c>
      <c r="B68" s="35" t="s">
        <v>80</v>
      </c>
      <c r="C68" s="2">
        <v>2161.8</v>
      </c>
      <c r="D68" s="2">
        <f t="shared" si="0"/>
        <v>18.89</v>
      </c>
      <c r="E68" s="27">
        <v>41533</v>
      </c>
      <c r="F68" s="2">
        <f t="shared" si="1"/>
        <v>18.89</v>
      </c>
      <c r="G68" s="27">
        <v>41533</v>
      </c>
      <c r="H68" s="18">
        <v>0</v>
      </c>
      <c r="I68" s="29">
        <v>17.41</v>
      </c>
      <c r="J68" s="2">
        <v>1.26</v>
      </c>
      <c r="K68" s="2">
        <v>0.06</v>
      </c>
      <c r="L68" s="2">
        <v>0</v>
      </c>
      <c r="M68" s="2">
        <v>0</v>
      </c>
      <c r="N68" s="2">
        <v>0.16</v>
      </c>
    </row>
    <row r="69" spans="1:14" ht="15">
      <c r="A69" s="2">
        <v>63</v>
      </c>
      <c r="B69" s="36" t="s">
        <v>81</v>
      </c>
      <c r="C69" s="2">
        <v>3821.4</v>
      </c>
      <c r="D69" s="2">
        <f t="shared" si="0"/>
        <v>10.88</v>
      </c>
      <c r="E69" s="27">
        <v>41298</v>
      </c>
      <c r="F69" s="2">
        <f t="shared" si="1"/>
        <v>10.88</v>
      </c>
      <c r="G69" s="27">
        <v>41298</v>
      </c>
      <c r="H69" s="18">
        <v>0</v>
      </c>
      <c r="I69" s="29">
        <v>9.07</v>
      </c>
      <c r="J69" s="2">
        <v>1.26</v>
      </c>
      <c r="K69" s="2">
        <v>0.06</v>
      </c>
      <c r="L69" s="2">
        <v>0</v>
      </c>
      <c r="M69" s="2">
        <v>0</v>
      </c>
      <c r="N69" s="2">
        <v>0.49</v>
      </c>
    </row>
    <row r="70" spans="1:14" ht="15">
      <c r="A70" s="2">
        <v>64</v>
      </c>
      <c r="B70" s="35" t="s">
        <v>82</v>
      </c>
      <c r="C70" s="2">
        <v>3630.7</v>
      </c>
      <c r="D70" s="2">
        <f t="shared" si="0"/>
        <v>9.99</v>
      </c>
      <c r="E70" s="27">
        <v>41116</v>
      </c>
      <c r="F70" s="2">
        <f t="shared" si="1"/>
        <v>9.99</v>
      </c>
      <c r="G70" s="27">
        <v>41116</v>
      </c>
      <c r="H70" s="18">
        <v>0</v>
      </c>
      <c r="I70" s="29">
        <v>8.33</v>
      </c>
      <c r="J70" s="2">
        <v>1.26</v>
      </c>
      <c r="K70" s="2">
        <v>0.06</v>
      </c>
      <c r="L70" s="2">
        <v>0</v>
      </c>
      <c r="M70" s="2">
        <v>0</v>
      </c>
      <c r="N70" s="2">
        <v>0.34</v>
      </c>
    </row>
    <row r="71" spans="1:14" ht="15">
      <c r="A71" s="2">
        <v>65</v>
      </c>
      <c r="B71" s="35" t="s">
        <v>83</v>
      </c>
      <c r="C71" s="2">
        <v>4301.32</v>
      </c>
      <c r="D71" s="2">
        <f t="shared" si="0"/>
        <v>10.8</v>
      </c>
      <c r="E71" s="27">
        <v>41425</v>
      </c>
      <c r="F71" s="2">
        <f t="shared" si="1"/>
        <v>10.8</v>
      </c>
      <c r="G71" s="34">
        <v>41659</v>
      </c>
      <c r="H71" s="18">
        <v>0</v>
      </c>
      <c r="I71" s="29">
        <v>9.15</v>
      </c>
      <c r="J71" s="2">
        <v>1.26</v>
      </c>
      <c r="K71" s="2">
        <v>0.06</v>
      </c>
      <c r="L71" s="2">
        <v>0</v>
      </c>
      <c r="M71" s="2">
        <v>0</v>
      </c>
      <c r="N71" s="2">
        <v>0.33</v>
      </c>
    </row>
    <row r="72" spans="1:14" ht="15">
      <c r="A72" s="2">
        <v>66</v>
      </c>
      <c r="B72" s="35" t="s">
        <v>84</v>
      </c>
      <c r="C72" s="2">
        <v>2318</v>
      </c>
      <c r="D72" s="2">
        <f aca="true" t="shared" si="2" ref="D72:D119">I72+J72+K72+N72</f>
        <v>12.620000000000001</v>
      </c>
      <c r="E72" s="27">
        <v>41381</v>
      </c>
      <c r="F72" s="2">
        <f aca="true" t="shared" si="3" ref="F72:F119">I72+J72+K72+L72+M72+N72</f>
        <v>12.620000000000001</v>
      </c>
      <c r="G72" s="34">
        <v>41662</v>
      </c>
      <c r="H72" s="18">
        <v>0</v>
      </c>
      <c r="I72" s="29">
        <v>11.09</v>
      </c>
      <c r="J72" s="2">
        <v>1.26</v>
      </c>
      <c r="K72" s="2">
        <v>0.06</v>
      </c>
      <c r="L72" s="2">
        <v>0</v>
      </c>
      <c r="M72" s="2">
        <v>0</v>
      </c>
      <c r="N72" s="2">
        <v>0.21</v>
      </c>
    </row>
    <row r="73" spans="1:14" ht="15">
      <c r="A73" s="2">
        <v>67</v>
      </c>
      <c r="B73" s="35" t="s">
        <v>85</v>
      </c>
      <c r="C73" s="2">
        <v>912.13</v>
      </c>
      <c r="D73" s="2">
        <f t="shared" si="2"/>
        <v>10.47</v>
      </c>
      <c r="E73" s="27">
        <v>41542</v>
      </c>
      <c r="F73" s="2">
        <f t="shared" si="3"/>
        <v>10.47</v>
      </c>
      <c r="G73" s="27">
        <v>41542</v>
      </c>
      <c r="H73" s="18">
        <v>0</v>
      </c>
      <c r="I73" s="29">
        <v>9.15</v>
      </c>
      <c r="J73" s="2">
        <v>1.26</v>
      </c>
      <c r="K73" s="2">
        <v>0.06</v>
      </c>
      <c r="L73" s="2">
        <v>0</v>
      </c>
      <c r="M73" s="2">
        <v>0</v>
      </c>
      <c r="N73" s="2">
        <v>0</v>
      </c>
    </row>
    <row r="74" spans="1:14" ht="15">
      <c r="A74" s="2">
        <v>68</v>
      </c>
      <c r="B74" s="35" t="s">
        <v>86</v>
      </c>
      <c r="C74" s="2">
        <v>901.3</v>
      </c>
      <c r="D74" s="2">
        <f t="shared" si="2"/>
        <v>10.68</v>
      </c>
      <c r="E74" s="27">
        <v>41362</v>
      </c>
      <c r="F74" s="2">
        <f t="shared" si="3"/>
        <v>10.68</v>
      </c>
      <c r="G74" s="27">
        <v>41362</v>
      </c>
      <c r="H74" s="18">
        <v>0</v>
      </c>
      <c r="I74" s="29">
        <v>9.36</v>
      </c>
      <c r="J74" s="2">
        <v>1.26</v>
      </c>
      <c r="K74" s="2">
        <v>0.06</v>
      </c>
      <c r="L74" s="2">
        <v>0</v>
      </c>
      <c r="M74" s="2">
        <v>0</v>
      </c>
      <c r="N74" s="2">
        <v>0</v>
      </c>
    </row>
    <row r="75" spans="1:14" ht="15">
      <c r="A75" s="2">
        <v>69</v>
      </c>
      <c r="B75" s="35" t="s">
        <v>87</v>
      </c>
      <c r="C75" s="2">
        <v>792.81</v>
      </c>
      <c r="D75" s="2">
        <f t="shared" si="2"/>
        <v>12.64</v>
      </c>
      <c r="E75" s="27">
        <v>41415</v>
      </c>
      <c r="F75" s="2">
        <f t="shared" si="3"/>
        <v>12.64</v>
      </c>
      <c r="G75" s="27">
        <v>41415</v>
      </c>
      <c r="H75" s="18">
        <v>0</v>
      </c>
      <c r="I75" s="29">
        <v>10.91</v>
      </c>
      <c r="J75" s="2">
        <v>1.26</v>
      </c>
      <c r="K75" s="2">
        <v>0.06</v>
      </c>
      <c r="L75" s="2">
        <v>0</v>
      </c>
      <c r="M75" s="2">
        <v>0</v>
      </c>
      <c r="N75" s="2">
        <v>0.41</v>
      </c>
    </row>
    <row r="76" spans="1:14" ht="15">
      <c r="A76" s="2">
        <v>70</v>
      </c>
      <c r="B76" s="35" t="s">
        <v>88</v>
      </c>
      <c r="C76" s="2">
        <v>900.1</v>
      </c>
      <c r="D76" s="2">
        <f t="shared" si="2"/>
        <v>14.4</v>
      </c>
      <c r="E76" s="27">
        <v>41351</v>
      </c>
      <c r="F76" s="2">
        <f t="shared" si="3"/>
        <v>14.4</v>
      </c>
      <c r="G76" s="27">
        <v>41351</v>
      </c>
      <c r="H76" s="18">
        <v>0</v>
      </c>
      <c r="I76" s="29">
        <v>13.08</v>
      </c>
      <c r="J76" s="2">
        <v>1.26</v>
      </c>
      <c r="K76" s="2">
        <v>0.06</v>
      </c>
      <c r="L76" s="2">
        <v>0</v>
      </c>
      <c r="M76" s="2">
        <v>0</v>
      </c>
      <c r="N76" s="2">
        <v>0</v>
      </c>
    </row>
    <row r="77" spans="1:14" ht="15">
      <c r="A77" s="2">
        <v>71</v>
      </c>
      <c r="B77" s="35" t="s">
        <v>89</v>
      </c>
      <c r="C77" s="2">
        <v>550.2</v>
      </c>
      <c r="D77" s="2">
        <f t="shared" si="2"/>
        <v>11.6</v>
      </c>
      <c r="E77" s="27">
        <v>41358</v>
      </c>
      <c r="F77" s="2">
        <f t="shared" si="3"/>
        <v>11.6</v>
      </c>
      <c r="G77" s="27">
        <v>41358</v>
      </c>
      <c r="H77" s="18">
        <v>0</v>
      </c>
      <c r="I77" s="29">
        <v>10.28</v>
      </c>
      <c r="J77" s="2">
        <v>1.26</v>
      </c>
      <c r="K77" s="2">
        <v>0.06</v>
      </c>
      <c r="L77" s="2">
        <v>0</v>
      </c>
      <c r="M77" s="2">
        <v>0</v>
      </c>
      <c r="N77" s="2">
        <v>0</v>
      </c>
    </row>
    <row r="78" spans="1:14" ht="15">
      <c r="A78" s="2">
        <v>72</v>
      </c>
      <c r="B78" s="35" t="s">
        <v>90</v>
      </c>
      <c r="C78" s="2">
        <v>1444.5</v>
      </c>
      <c r="D78" s="2">
        <f t="shared" si="2"/>
        <v>16.52</v>
      </c>
      <c r="E78" s="27">
        <v>41356</v>
      </c>
      <c r="F78" s="2">
        <f t="shared" si="3"/>
        <v>16.52</v>
      </c>
      <c r="G78" s="27">
        <v>41356</v>
      </c>
      <c r="H78" s="18">
        <v>0</v>
      </c>
      <c r="I78" s="29">
        <v>15.2</v>
      </c>
      <c r="J78" s="2">
        <v>1.26</v>
      </c>
      <c r="K78" s="2">
        <v>0.06</v>
      </c>
      <c r="L78" s="2">
        <v>0</v>
      </c>
      <c r="M78" s="2">
        <v>0</v>
      </c>
      <c r="N78" s="2">
        <v>0</v>
      </c>
    </row>
    <row r="79" spans="1:14" ht="15">
      <c r="A79" s="2">
        <v>73</v>
      </c>
      <c r="B79" s="35" t="s">
        <v>91</v>
      </c>
      <c r="C79" s="2">
        <v>928.3</v>
      </c>
      <c r="D79" s="2">
        <f t="shared" si="2"/>
        <v>16.08</v>
      </c>
      <c r="E79" s="27">
        <v>41343</v>
      </c>
      <c r="F79" s="2">
        <f t="shared" si="3"/>
        <v>16.08</v>
      </c>
      <c r="G79" s="27">
        <v>41343</v>
      </c>
      <c r="H79" s="18">
        <v>0</v>
      </c>
      <c r="I79" s="29">
        <v>14.26</v>
      </c>
      <c r="J79" s="2">
        <v>1.26</v>
      </c>
      <c r="K79" s="2">
        <v>0.06</v>
      </c>
      <c r="L79" s="2">
        <v>0</v>
      </c>
      <c r="M79" s="2">
        <v>0</v>
      </c>
      <c r="N79" s="2">
        <v>0.5</v>
      </c>
    </row>
    <row r="80" spans="1:14" ht="15">
      <c r="A80" s="2">
        <v>74</v>
      </c>
      <c r="B80" s="35" t="s">
        <v>92</v>
      </c>
      <c r="C80" s="2">
        <v>1470.6</v>
      </c>
      <c r="D80" s="2">
        <f t="shared" si="2"/>
        <v>9.88</v>
      </c>
      <c r="E80" s="27">
        <v>41348</v>
      </c>
      <c r="F80" s="2">
        <f t="shared" si="3"/>
        <v>9.88</v>
      </c>
      <c r="G80" s="27">
        <v>41348</v>
      </c>
      <c r="H80" s="18">
        <v>0</v>
      </c>
      <c r="I80" s="29">
        <v>8.56</v>
      </c>
      <c r="J80" s="2">
        <v>1.26</v>
      </c>
      <c r="K80" s="2">
        <v>0.06</v>
      </c>
      <c r="L80" s="2">
        <v>0</v>
      </c>
      <c r="M80" s="2">
        <v>0</v>
      </c>
      <c r="N80" s="2">
        <v>0</v>
      </c>
    </row>
    <row r="81" spans="1:14" ht="15">
      <c r="A81" s="2">
        <v>75</v>
      </c>
      <c r="B81" s="35" t="s">
        <v>93</v>
      </c>
      <c r="C81" s="2">
        <v>2874.02</v>
      </c>
      <c r="D81" s="2">
        <f t="shared" si="2"/>
        <v>10.73</v>
      </c>
      <c r="E81" s="27">
        <v>41393</v>
      </c>
      <c r="F81" s="2">
        <f t="shared" si="3"/>
        <v>10.73</v>
      </c>
      <c r="G81" s="27">
        <v>41393</v>
      </c>
      <c r="H81" s="18">
        <v>0</v>
      </c>
      <c r="I81" s="29">
        <v>9.25</v>
      </c>
      <c r="J81" s="2">
        <v>1.26</v>
      </c>
      <c r="K81" s="2">
        <v>0.06</v>
      </c>
      <c r="L81" s="2">
        <v>0</v>
      </c>
      <c r="M81" s="2">
        <v>0</v>
      </c>
      <c r="N81" s="2">
        <v>0.16</v>
      </c>
    </row>
    <row r="82" spans="1:14" ht="15">
      <c r="A82" s="2">
        <v>76</v>
      </c>
      <c r="B82" s="35" t="s">
        <v>94</v>
      </c>
      <c r="C82" s="2">
        <v>2874.3</v>
      </c>
      <c r="D82" s="2">
        <f t="shared" si="2"/>
        <v>11.33</v>
      </c>
      <c r="E82" s="27">
        <v>41475</v>
      </c>
      <c r="F82" s="2">
        <f t="shared" si="3"/>
        <v>11.33</v>
      </c>
      <c r="G82" s="27">
        <v>41475</v>
      </c>
      <c r="H82" s="18">
        <v>0</v>
      </c>
      <c r="I82" s="29">
        <v>9.85</v>
      </c>
      <c r="J82" s="2">
        <v>1.26</v>
      </c>
      <c r="K82" s="2">
        <v>0.06</v>
      </c>
      <c r="L82" s="2">
        <v>0</v>
      </c>
      <c r="M82" s="2">
        <v>0</v>
      </c>
      <c r="N82" s="2">
        <v>0.16</v>
      </c>
    </row>
    <row r="83" spans="1:14" ht="15">
      <c r="A83" s="2">
        <v>77</v>
      </c>
      <c r="B83" s="35" t="s">
        <v>95</v>
      </c>
      <c r="C83" s="2">
        <v>554.7</v>
      </c>
      <c r="D83" s="2">
        <f t="shared" si="2"/>
        <v>10.47</v>
      </c>
      <c r="E83" s="27">
        <v>41610</v>
      </c>
      <c r="F83" s="2">
        <f t="shared" si="3"/>
        <v>10.47</v>
      </c>
      <c r="G83" s="27">
        <v>41610</v>
      </c>
      <c r="H83" s="18">
        <v>0</v>
      </c>
      <c r="I83" s="29">
        <v>9.15</v>
      </c>
      <c r="J83" s="2">
        <v>1.26</v>
      </c>
      <c r="K83" s="2">
        <v>0.06</v>
      </c>
      <c r="L83" s="2">
        <v>0</v>
      </c>
      <c r="M83" s="2">
        <v>0</v>
      </c>
      <c r="N83" s="2">
        <v>0</v>
      </c>
    </row>
    <row r="84" spans="1:14" ht="15">
      <c r="A84" s="2">
        <v>78</v>
      </c>
      <c r="B84" s="35" t="s">
        <v>96</v>
      </c>
      <c r="C84" s="2">
        <v>1649.2</v>
      </c>
      <c r="D84" s="2">
        <f t="shared" si="2"/>
        <v>14.14</v>
      </c>
      <c r="E84" s="27">
        <v>41558</v>
      </c>
      <c r="F84" s="2">
        <f t="shared" si="3"/>
        <v>14.14</v>
      </c>
      <c r="G84" s="27">
        <v>41558</v>
      </c>
      <c r="H84" s="18">
        <v>0</v>
      </c>
      <c r="I84" s="29">
        <v>12.61</v>
      </c>
      <c r="J84" s="2">
        <v>1.26</v>
      </c>
      <c r="K84" s="2">
        <v>0.06</v>
      </c>
      <c r="L84" s="2">
        <v>0</v>
      </c>
      <c r="M84" s="2">
        <v>0</v>
      </c>
      <c r="N84" s="2">
        <v>0.21</v>
      </c>
    </row>
    <row r="85" spans="1:14" ht="15">
      <c r="A85" s="2">
        <v>79</v>
      </c>
      <c r="B85" s="35" t="s">
        <v>97</v>
      </c>
      <c r="C85" s="2">
        <v>1458.88</v>
      </c>
      <c r="D85" s="2">
        <f t="shared" si="2"/>
        <v>11.27</v>
      </c>
      <c r="E85" s="27">
        <v>41536</v>
      </c>
      <c r="F85" s="2">
        <f t="shared" si="3"/>
        <v>11.27</v>
      </c>
      <c r="G85" s="27">
        <v>41536</v>
      </c>
      <c r="H85" s="18">
        <v>0</v>
      </c>
      <c r="I85" s="29">
        <v>9.95</v>
      </c>
      <c r="J85" s="2">
        <v>1.26</v>
      </c>
      <c r="K85" s="2">
        <v>0.06</v>
      </c>
      <c r="L85" s="2">
        <v>0</v>
      </c>
      <c r="M85" s="2">
        <v>0</v>
      </c>
      <c r="N85" s="2">
        <v>0</v>
      </c>
    </row>
    <row r="86" spans="1:14" ht="15">
      <c r="A86" s="2">
        <v>80</v>
      </c>
      <c r="B86" s="35" t="s">
        <v>98</v>
      </c>
      <c r="C86" s="2">
        <v>915.2</v>
      </c>
      <c r="D86" s="2">
        <f t="shared" si="2"/>
        <v>11.57</v>
      </c>
      <c r="E86" s="27">
        <v>41363</v>
      </c>
      <c r="F86" s="2">
        <f t="shared" si="3"/>
        <v>11.57</v>
      </c>
      <c r="G86" s="27">
        <v>41363</v>
      </c>
      <c r="H86" s="18">
        <v>0</v>
      </c>
      <c r="I86" s="29">
        <v>10.25</v>
      </c>
      <c r="J86" s="2">
        <v>1.26</v>
      </c>
      <c r="K86" s="2">
        <v>0.06</v>
      </c>
      <c r="L86" s="2">
        <v>0</v>
      </c>
      <c r="M86" s="2">
        <v>0</v>
      </c>
      <c r="N86" s="2">
        <v>0</v>
      </c>
    </row>
    <row r="87" spans="1:14" ht="15">
      <c r="A87" s="2">
        <v>81</v>
      </c>
      <c r="B87" s="35" t="s">
        <v>99</v>
      </c>
      <c r="C87" s="2">
        <v>1445</v>
      </c>
      <c r="D87" s="2">
        <f t="shared" si="2"/>
        <v>10.57</v>
      </c>
      <c r="E87" s="27">
        <v>41369</v>
      </c>
      <c r="F87" s="2">
        <f t="shared" si="3"/>
        <v>10.57</v>
      </c>
      <c r="G87" s="27">
        <v>41369</v>
      </c>
      <c r="H87" s="18">
        <v>0</v>
      </c>
      <c r="I87" s="29">
        <v>9.25</v>
      </c>
      <c r="J87" s="2">
        <v>1.26</v>
      </c>
      <c r="K87" s="2">
        <v>0.06</v>
      </c>
      <c r="L87" s="2">
        <v>0</v>
      </c>
      <c r="M87" s="2">
        <v>0</v>
      </c>
      <c r="N87" s="2">
        <v>0</v>
      </c>
    </row>
    <row r="88" spans="1:14" ht="15">
      <c r="A88" s="2">
        <v>82</v>
      </c>
      <c r="B88" s="35" t="s">
        <v>100</v>
      </c>
      <c r="C88" s="2">
        <v>904.2</v>
      </c>
      <c r="D88" s="2">
        <f t="shared" si="2"/>
        <v>11.57</v>
      </c>
      <c r="E88" s="27">
        <v>41387</v>
      </c>
      <c r="F88" s="2">
        <f t="shared" si="3"/>
        <v>11.57</v>
      </c>
      <c r="G88" s="27">
        <v>41387</v>
      </c>
      <c r="H88" s="18">
        <v>0</v>
      </c>
      <c r="I88" s="29">
        <v>10.25</v>
      </c>
      <c r="J88" s="2">
        <v>1.26</v>
      </c>
      <c r="K88" s="2">
        <v>0.06</v>
      </c>
      <c r="L88" s="2">
        <v>0</v>
      </c>
      <c r="M88" s="2">
        <v>0</v>
      </c>
      <c r="N88" s="2">
        <v>0</v>
      </c>
    </row>
    <row r="89" spans="1:14" ht="15">
      <c r="A89" s="2">
        <v>83</v>
      </c>
      <c r="B89" s="35" t="s">
        <v>101</v>
      </c>
      <c r="C89" s="2">
        <v>1510.4</v>
      </c>
      <c r="D89" s="2">
        <f t="shared" si="2"/>
        <v>17.93</v>
      </c>
      <c r="E89" s="27">
        <v>41380</v>
      </c>
      <c r="F89" s="2">
        <f t="shared" si="3"/>
        <v>17.93</v>
      </c>
      <c r="G89" s="27">
        <v>41380</v>
      </c>
      <c r="H89" s="18">
        <v>0</v>
      </c>
      <c r="I89" s="29">
        <v>16.28</v>
      </c>
      <c r="J89" s="2">
        <v>1.26</v>
      </c>
      <c r="K89" s="2">
        <v>0.06</v>
      </c>
      <c r="L89" s="2">
        <v>0</v>
      </c>
      <c r="M89" s="2">
        <v>0</v>
      </c>
      <c r="N89" s="2">
        <v>0.33</v>
      </c>
    </row>
    <row r="90" spans="1:14" ht="15">
      <c r="A90" s="2">
        <v>84</v>
      </c>
      <c r="B90" s="35" t="s">
        <v>102</v>
      </c>
      <c r="C90" s="2">
        <v>572.4</v>
      </c>
      <c r="D90" s="2">
        <f t="shared" si="2"/>
        <v>11.57</v>
      </c>
      <c r="E90" s="27">
        <v>41446</v>
      </c>
      <c r="F90" s="2">
        <f t="shared" si="3"/>
        <v>11.57</v>
      </c>
      <c r="G90" s="27">
        <v>41446</v>
      </c>
      <c r="H90" s="18">
        <v>0</v>
      </c>
      <c r="I90" s="29">
        <v>10.25</v>
      </c>
      <c r="J90" s="2">
        <v>1.26</v>
      </c>
      <c r="K90" s="2">
        <v>0.06</v>
      </c>
      <c r="L90" s="2">
        <v>0</v>
      </c>
      <c r="M90" s="2">
        <v>0</v>
      </c>
      <c r="N90" s="2">
        <v>0</v>
      </c>
    </row>
    <row r="91" spans="1:14" ht="15">
      <c r="A91" s="2">
        <v>85</v>
      </c>
      <c r="B91" s="35" t="s">
        <v>103</v>
      </c>
      <c r="C91" s="2">
        <v>1530.4</v>
      </c>
      <c r="D91" s="2">
        <f t="shared" si="2"/>
        <v>11.89</v>
      </c>
      <c r="E91" s="27">
        <v>41485</v>
      </c>
      <c r="F91" s="2">
        <f t="shared" si="3"/>
        <v>11.89</v>
      </c>
      <c r="G91" s="34">
        <v>41659</v>
      </c>
      <c r="H91" s="18">
        <v>0</v>
      </c>
      <c r="I91" s="29">
        <v>10.25</v>
      </c>
      <c r="J91" s="2">
        <v>1.26</v>
      </c>
      <c r="K91" s="2">
        <v>0.06</v>
      </c>
      <c r="L91" s="2">
        <v>0</v>
      </c>
      <c r="M91" s="2">
        <v>0</v>
      </c>
      <c r="N91" s="2">
        <v>0.32</v>
      </c>
    </row>
    <row r="92" spans="1:14" ht="15">
      <c r="A92" s="2">
        <v>86</v>
      </c>
      <c r="B92" s="35" t="s">
        <v>104</v>
      </c>
      <c r="C92" s="2">
        <v>551.6</v>
      </c>
      <c r="D92" s="2">
        <f t="shared" si="2"/>
        <v>12.23</v>
      </c>
      <c r="E92" s="27">
        <v>41473</v>
      </c>
      <c r="F92" s="2">
        <f t="shared" si="3"/>
        <v>12.23</v>
      </c>
      <c r="G92" s="27">
        <v>41473</v>
      </c>
      <c r="H92" s="18">
        <v>0</v>
      </c>
      <c r="I92" s="29">
        <v>10.91</v>
      </c>
      <c r="J92" s="2">
        <v>1.26</v>
      </c>
      <c r="K92" s="2">
        <v>0.06</v>
      </c>
      <c r="L92" s="2">
        <v>0</v>
      </c>
      <c r="M92" s="2">
        <v>0</v>
      </c>
      <c r="N92" s="30">
        <v>0</v>
      </c>
    </row>
    <row r="93" spans="1:14" ht="15">
      <c r="A93" s="2">
        <v>87</v>
      </c>
      <c r="B93" s="35" t="s">
        <v>105</v>
      </c>
      <c r="C93" s="2">
        <v>915</v>
      </c>
      <c r="D93" s="2">
        <f t="shared" si="2"/>
        <v>7.839999999999999</v>
      </c>
      <c r="E93" s="27">
        <v>41318</v>
      </c>
      <c r="F93" s="2">
        <f t="shared" si="3"/>
        <v>7.839999999999999</v>
      </c>
      <c r="G93" s="27">
        <v>41318</v>
      </c>
      <c r="H93" s="18">
        <v>0</v>
      </c>
      <c r="I93" s="29">
        <v>6.52</v>
      </c>
      <c r="J93" s="2">
        <v>1.26</v>
      </c>
      <c r="K93" s="2">
        <v>0.06</v>
      </c>
      <c r="L93" s="2">
        <v>0</v>
      </c>
      <c r="M93" s="2">
        <v>0</v>
      </c>
      <c r="N93" s="2">
        <v>0</v>
      </c>
    </row>
    <row r="94" spans="1:14" ht="15">
      <c r="A94" s="2">
        <v>88</v>
      </c>
      <c r="B94" s="35" t="s">
        <v>106</v>
      </c>
      <c r="C94" s="2">
        <v>908</v>
      </c>
      <c r="D94" s="2">
        <f t="shared" si="2"/>
        <v>11.33</v>
      </c>
      <c r="E94" s="27">
        <v>41259</v>
      </c>
      <c r="F94" s="2">
        <f t="shared" si="3"/>
        <v>11.33</v>
      </c>
      <c r="G94" s="27">
        <v>41259</v>
      </c>
      <c r="H94" s="18">
        <v>0</v>
      </c>
      <c r="I94" s="29">
        <v>10.01</v>
      </c>
      <c r="J94" s="2">
        <v>1.26</v>
      </c>
      <c r="K94" s="2">
        <v>0.06</v>
      </c>
      <c r="L94" s="2">
        <v>0</v>
      </c>
      <c r="M94" s="2">
        <v>0</v>
      </c>
      <c r="N94" s="2">
        <v>0</v>
      </c>
    </row>
    <row r="95" spans="1:14" ht="15">
      <c r="A95" s="2">
        <v>89</v>
      </c>
      <c r="B95" s="35" t="s">
        <v>108</v>
      </c>
      <c r="C95" s="2">
        <v>4296.04</v>
      </c>
      <c r="D95" s="2">
        <f t="shared" si="2"/>
        <v>11.450000000000001</v>
      </c>
      <c r="E95" s="27">
        <v>41366</v>
      </c>
      <c r="F95" s="2">
        <f t="shared" si="3"/>
        <v>11.450000000000001</v>
      </c>
      <c r="G95" s="27">
        <v>41366</v>
      </c>
      <c r="H95" s="18">
        <v>0</v>
      </c>
      <c r="I95" s="29">
        <v>10.05</v>
      </c>
      <c r="J95" s="2">
        <v>1.26</v>
      </c>
      <c r="K95" s="2">
        <v>0.06</v>
      </c>
      <c r="L95" s="2">
        <v>0</v>
      </c>
      <c r="M95" s="2">
        <v>0</v>
      </c>
      <c r="N95" s="2">
        <v>0.08</v>
      </c>
    </row>
    <row r="96" spans="1:14" ht="15">
      <c r="A96" s="2">
        <v>90</v>
      </c>
      <c r="B96" s="35" t="s">
        <v>109</v>
      </c>
      <c r="C96" s="2">
        <v>1683.4</v>
      </c>
      <c r="D96" s="2">
        <f t="shared" si="2"/>
        <v>12.07</v>
      </c>
      <c r="E96" s="27">
        <v>41376</v>
      </c>
      <c r="F96" s="2">
        <f t="shared" si="3"/>
        <v>12.07</v>
      </c>
      <c r="G96" s="27">
        <v>41376</v>
      </c>
      <c r="H96" s="18">
        <v>0</v>
      </c>
      <c r="I96" s="29">
        <v>10.75</v>
      </c>
      <c r="J96" s="2">
        <v>1.26</v>
      </c>
      <c r="K96" s="2">
        <v>0.06</v>
      </c>
      <c r="L96" s="2">
        <v>0</v>
      </c>
      <c r="M96" s="2">
        <v>0</v>
      </c>
      <c r="N96" s="2">
        <v>0</v>
      </c>
    </row>
    <row r="97" spans="1:14" ht="15">
      <c r="A97" s="2">
        <v>91</v>
      </c>
      <c r="B97" s="35" t="s">
        <v>110</v>
      </c>
      <c r="C97" s="2">
        <v>1605.4</v>
      </c>
      <c r="D97" s="2">
        <f t="shared" si="2"/>
        <v>10.690000000000001</v>
      </c>
      <c r="E97" s="27">
        <v>40938</v>
      </c>
      <c r="F97" s="2">
        <f t="shared" si="3"/>
        <v>10.690000000000001</v>
      </c>
      <c r="G97" s="27">
        <v>40938</v>
      </c>
      <c r="H97" s="18">
        <v>0</v>
      </c>
      <c r="I97" s="29">
        <v>9.15</v>
      </c>
      <c r="J97" s="2">
        <v>1.26</v>
      </c>
      <c r="K97" s="2">
        <v>0.06</v>
      </c>
      <c r="L97" s="2">
        <v>0</v>
      </c>
      <c r="M97" s="2">
        <v>0</v>
      </c>
      <c r="N97" s="2">
        <v>0.22</v>
      </c>
    </row>
    <row r="98" spans="1:14" ht="15">
      <c r="A98" s="2">
        <v>92</v>
      </c>
      <c r="B98" s="35" t="s">
        <v>111</v>
      </c>
      <c r="C98" s="2">
        <v>2849.2</v>
      </c>
      <c r="D98" s="2">
        <f t="shared" si="2"/>
        <v>9.370000000000001</v>
      </c>
      <c r="E98" s="27">
        <v>41368</v>
      </c>
      <c r="F98" s="2">
        <f t="shared" si="3"/>
        <v>9.370000000000001</v>
      </c>
      <c r="G98" s="27">
        <v>41368</v>
      </c>
      <c r="H98" s="18">
        <v>0</v>
      </c>
      <c r="I98" s="29">
        <v>8.05</v>
      </c>
      <c r="J98" s="2">
        <v>1.26</v>
      </c>
      <c r="K98" s="2">
        <v>0.06</v>
      </c>
      <c r="L98" s="2">
        <v>0</v>
      </c>
      <c r="M98" s="2">
        <v>0</v>
      </c>
      <c r="N98" s="2">
        <v>0</v>
      </c>
    </row>
    <row r="99" spans="1:14" ht="15">
      <c r="A99" s="2">
        <v>93</v>
      </c>
      <c r="B99" s="35" t="s">
        <v>112</v>
      </c>
      <c r="C99" s="2">
        <v>2807.8</v>
      </c>
      <c r="D99" s="2">
        <f t="shared" si="2"/>
        <v>17.73</v>
      </c>
      <c r="E99" s="27">
        <v>41508</v>
      </c>
      <c r="F99" s="2">
        <f t="shared" si="3"/>
        <v>17.73</v>
      </c>
      <c r="G99" s="27">
        <v>41508</v>
      </c>
      <c r="H99" s="18">
        <v>0</v>
      </c>
      <c r="I99" s="29">
        <v>16.25</v>
      </c>
      <c r="J99" s="2">
        <v>1.26</v>
      </c>
      <c r="K99" s="2">
        <v>0.06</v>
      </c>
      <c r="L99" s="2">
        <v>0</v>
      </c>
      <c r="M99" s="2">
        <v>0</v>
      </c>
      <c r="N99" s="2">
        <v>0.16</v>
      </c>
    </row>
    <row r="100" spans="1:14" ht="15">
      <c r="A100" s="2">
        <v>94</v>
      </c>
      <c r="B100" s="36" t="s">
        <v>113</v>
      </c>
      <c r="C100" s="2">
        <v>2552.58</v>
      </c>
      <c r="D100" s="2">
        <f t="shared" si="2"/>
        <v>11.6</v>
      </c>
      <c r="E100" s="27">
        <v>41418</v>
      </c>
      <c r="F100" s="2">
        <f t="shared" si="3"/>
        <v>11.6</v>
      </c>
      <c r="G100" s="27">
        <v>41418</v>
      </c>
      <c r="H100" s="18">
        <v>0</v>
      </c>
      <c r="I100" s="29">
        <v>10.11</v>
      </c>
      <c r="J100" s="2">
        <v>1.26</v>
      </c>
      <c r="K100" s="2">
        <v>0.06</v>
      </c>
      <c r="L100" s="2">
        <v>0</v>
      </c>
      <c r="M100" s="2">
        <v>0</v>
      </c>
      <c r="N100" s="2">
        <v>0.17</v>
      </c>
    </row>
    <row r="101" spans="1:14" ht="15">
      <c r="A101" s="2">
        <v>95</v>
      </c>
      <c r="B101" s="35" t="s">
        <v>114</v>
      </c>
      <c r="C101" s="2">
        <v>2782.1</v>
      </c>
      <c r="D101" s="2">
        <f t="shared" si="2"/>
        <v>10.75</v>
      </c>
      <c r="E101" s="27">
        <v>41536</v>
      </c>
      <c r="F101" s="2">
        <f t="shared" si="3"/>
        <v>10.75</v>
      </c>
      <c r="G101" s="27">
        <v>41536</v>
      </c>
      <c r="H101" s="18">
        <v>0</v>
      </c>
      <c r="I101" s="29">
        <v>9.25</v>
      </c>
      <c r="J101" s="2">
        <v>1.26</v>
      </c>
      <c r="K101" s="2">
        <v>0.06</v>
      </c>
      <c r="L101" s="2">
        <v>0</v>
      </c>
      <c r="M101" s="2">
        <v>0</v>
      </c>
      <c r="N101" s="2">
        <v>0.18</v>
      </c>
    </row>
    <row r="102" spans="1:14" ht="15">
      <c r="A102" s="2">
        <v>96</v>
      </c>
      <c r="B102" s="35" t="s">
        <v>115</v>
      </c>
      <c r="C102" s="2">
        <v>2814</v>
      </c>
      <c r="D102" s="2">
        <f t="shared" si="2"/>
        <v>14.17</v>
      </c>
      <c r="E102" s="27">
        <v>41376</v>
      </c>
      <c r="F102" s="2">
        <f t="shared" si="3"/>
        <v>14.17</v>
      </c>
      <c r="G102" s="27">
        <v>41376</v>
      </c>
      <c r="H102" s="18">
        <v>0</v>
      </c>
      <c r="I102" s="29">
        <v>12.85</v>
      </c>
      <c r="J102" s="2">
        <v>1.26</v>
      </c>
      <c r="K102" s="2">
        <v>0.06</v>
      </c>
      <c r="L102" s="2">
        <v>0</v>
      </c>
      <c r="M102" s="2">
        <v>0</v>
      </c>
      <c r="N102" s="2">
        <v>0</v>
      </c>
    </row>
    <row r="103" spans="1:14" ht="15">
      <c r="A103" s="2">
        <v>97</v>
      </c>
      <c r="B103" s="35" t="s">
        <v>116</v>
      </c>
      <c r="C103" s="2">
        <v>2806.5</v>
      </c>
      <c r="D103" s="2">
        <f t="shared" si="2"/>
        <v>11.88</v>
      </c>
      <c r="E103" s="27">
        <v>41240</v>
      </c>
      <c r="F103" s="2">
        <f t="shared" si="3"/>
        <v>11.88</v>
      </c>
      <c r="G103" s="27">
        <v>41240</v>
      </c>
      <c r="H103" s="18">
        <v>0</v>
      </c>
      <c r="I103" s="29">
        <v>10.38</v>
      </c>
      <c r="J103" s="2">
        <v>1.26</v>
      </c>
      <c r="K103" s="2">
        <v>0.06</v>
      </c>
      <c r="L103" s="2">
        <v>0</v>
      </c>
      <c r="M103" s="2">
        <v>0</v>
      </c>
      <c r="N103" s="2">
        <v>0.18</v>
      </c>
    </row>
    <row r="104" spans="1:14" ht="15">
      <c r="A104" s="2">
        <v>98</v>
      </c>
      <c r="B104" s="35" t="s">
        <v>118</v>
      </c>
      <c r="C104" s="2">
        <v>432.6</v>
      </c>
      <c r="D104" s="2">
        <f t="shared" si="2"/>
        <v>10.88</v>
      </c>
      <c r="E104" s="27">
        <v>41493</v>
      </c>
      <c r="F104" s="2">
        <f t="shared" si="3"/>
        <v>10.88</v>
      </c>
      <c r="G104" s="27">
        <v>41493</v>
      </c>
      <c r="H104" s="18">
        <v>0</v>
      </c>
      <c r="I104" s="29">
        <v>9.56</v>
      </c>
      <c r="J104" s="2">
        <v>1.26</v>
      </c>
      <c r="K104" s="2">
        <v>0.06</v>
      </c>
      <c r="L104" s="2">
        <v>0</v>
      </c>
      <c r="M104" s="2">
        <v>0</v>
      </c>
      <c r="N104" s="2">
        <v>0</v>
      </c>
    </row>
    <row r="105" spans="1:14" ht="15">
      <c r="A105" s="2">
        <v>99</v>
      </c>
      <c r="B105" s="35" t="s">
        <v>119</v>
      </c>
      <c r="C105" s="2">
        <v>834.5</v>
      </c>
      <c r="D105" s="2">
        <f t="shared" si="2"/>
        <v>10.47</v>
      </c>
      <c r="E105" s="27">
        <v>41465</v>
      </c>
      <c r="F105" s="2">
        <f t="shared" si="3"/>
        <v>10.47</v>
      </c>
      <c r="G105" s="27">
        <v>41465</v>
      </c>
      <c r="H105" s="18">
        <v>0</v>
      </c>
      <c r="I105" s="29">
        <v>9.15</v>
      </c>
      <c r="J105" s="2">
        <v>1.26</v>
      </c>
      <c r="K105" s="2">
        <v>0.06</v>
      </c>
      <c r="L105" s="2">
        <v>0</v>
      </c>
      <c r="M105" s="2">
        <v>0</v>
      </c>
      <c r="N105" s="2">
        <v>0</v>
      </c>
    </row>
    <row r="106" spans="1:14" ht="15">
      <c r="A106" s="2">
        <v>100</v>
      </c>
      <c r="B106" s="35" t="s">
        <v>120</v>
      </c>
      <c r="C106" s="2">
        <v>847.4</v>
      </c>
      <c r="D106" s="2">
        <f t="shared" si="2"/>
        <v>14.48</v>
      </c>
      <c r="E106" s="27">
        <v>41473</v>
      </c>
      <c r="F106" s="2">
        <f t="shared" si="3"/>
        <v>14.48</v>
      </c>
      <c r="G106" s="27">
        <v>41473</v>
      </c>
      <c r="H106" s="18">
        <v>0</v>
      </c>
      <c r="I106" s="29">
        <v>12.75</v>
      </c>
      <c r="J106" s="2">
        <v>1.26</v>
      </c>
      <c r="K106" s="2">
        <v>0.06</v>
      </c>
      <c r="L106" s="2">
        <v>0</v>
      </c>
      <c r="M106" s="2">
        <v>0</v>
      </c>
      <c r="N106" s="2">
        <v>0.41</v>
      </c>
    </row>
    <row r="107" spans="1:14" ht="15">
      <c r="A107" s="2">
        <v>101</v>
      </c>
      <c r="B107" s="35" t="s">
        <v>121</v>
      </c>
      <c r="C107" s="2">
        <v>980</v>
      </c>
      <c r="D107" s="2">
        <f t="shared" si="2"/>
        <v>14.780000000000001</v>
      </c>
      <c r="E107" s="27">
        <v>41418</v>
      </c>
      <c r="F107" s="2">
        <f t="shared" si="3"/>
        <v>14.780000000000001</v>
      </c>
      <c r="G107" s="27">
        <v>41418</v>
      </c>
      <c r="H107" s="18">
        <v>0</v>
      </c>
      <c r="I107" s="29">
        <v>13.46</v>
      </c>
      <c r="J107" s="2">
        <v>1.26</v>
      </c>
      <c r="K107" s="2">
        <v>0.06</v>
      </c>
      <c r="L107" s="2">
        <v>0</v>
      </c>
      <c r="M107" s="2">
        <v>0</v>
      </c>
      <c r="N107" s="2">
        <v>0</v>
      </c>
    </row>
    <row r="108" spans="1:14" ht="15">
      <c r="A108" s="2">
        <v>102</v>
      </c>
      <c r="B108" s="35" t="s">
        <v>122</v>
      </c>
      <c r="C108" s="2">
        <v>4290.32</v>
      </c>
      <c r="D108" s="2">
        <f t="shared" si="2"/>
        <v>11.42</v>
      </c>
      <c r="E108" s="27">
        <v>41460</v>
      </c>
      <c r="F108" s="2">
        <f t="shared" si="3"/>
        <v>11.42</v>
      </c>
      <c r="G108" s="27">
        <v>41460</v>
      </c>
      <c r="H108" s="18">
        <v>0</v>
      </c>
      <c r="I108" s="29">
        <v>9.77</v>
      </c>
      <c r="J108" s="2">
        <v>1.26</v>
      </c>
      <c r="K108" s="2">
        <v>0.06</v>
      </c>
      <c r="L108" s="2">
        <v>0</v>
      </c>
      <c r="M108" s="2">
        <v>0</v>
      </c>
      <c r="N108" s="2">
        <v>0.33</v>
      </c>
    </row>
    <row r="109" spans="1:14" ht="15">
      <c r="A109" s="2">
        <v>103</v>
      </c>
      <c r="B109" s="35" t="s">
        <v>123</v>
      </c>
      <c r="C109" s="2">
        <v>931.8</v>
      </c>
      <c r="D109" s="2">
        <f t="shared" si="2"/>
        <v>10.33</v>
      </c>
      <c r="E109" s="27">
        <v>41560</v>
      </c>
      <c r="F109" s="2">
        <f t="shared" si="3"/>
        <v>10.33</v>
      </c>
      <c r="G109" s="27">
        <v>41560</v>
      </c>
      <c r="H109" s="18">
        <v>0</v>
      </c>
      <c r="I109" s="29">
        <v>9.01</v>
      </c>
      <c r="J109" s="2">
        <v>1.26</v>
      </c>
      <c r="K109" s="2">
        <v>0.06</v>
      </c>
      <c r="L109" s="2">
        <v>0</v>
      </c>
      <c r="M109" s="2">
        <v>0</v>
      </c>
      <c r="N109" s="2">
        <v>0</v>
      </c>
    </row>
    <row r="110" spans="1:14" ht="15">
      <c r="A110" s="2">
        <v>104</v>
      </c>
      <c r="B110" s="35" t="s">
        <v>124</v>
      </c>
      <c r="C110" s="2">
        <v>2880.8</v>
      </c>
      <c r="D110" s="2">
        <f t="shared" si="2"/>
        <v>10.930000000000001</v>
      </c>
      <c r="E110" s="27">
        <v>41537</v>
      </c>
      <c r="F110" s="2">
        <f t="shared" si="3"/>
        <v>10.930000000000001</v>
      </c>
      <c r="G110" s="34">
        <v>41667</v>
      </c>
      <c r="H110" s="18">
        <v>0</v>
      </c>
      <c r="I110" s="29">
        <v>9.15</v>
      </c>
      <c r="J110" s="2">
        <v>1.26</v>
      </c>
      <c r="K110" s="2">
        <v>0.06</v>
      </c>
      <c r="L110" s="2">
        <v>0</v>
      </c>
      <c r="M110" s="2">
        <v>0</v>
      </c>
      <c r="N110" s="2">
        <v>0.46</v>
      </c>
    </row>
    <row r="111" spans="1:14" ht="15">
      <c r="A111" s="2">
        <v>105</v>
      </c>
      <c r="B111" s="35" t="s">
        <v>125</v>
      </c>
      <c r="C111" s="2">
        <v>923.8</v>
      </c>
      <c r="D111" s="2">
        <f t="shared" si="2"/>
        <v>14.870000000000001</v>
      </c>
      <c r="E111" s="27">
        <v>41512</v>
      </c>
      <c r="F111" s="2">
        <f t="shared" si="3"/>
        <v>14.870000000000001</v>
      </c>
      <c r="G111" s="27">
        <v>41512</v>
      </c>
      <c r="H111" s="18">
        <v>0</v>
      </c>
      <c r="I111" s="29">
        <v>13.55</v>
      </c>
      <c r="J111" s="2">
        <v>1.26</v>
      </c>
      <c r="K111" s="2">
        <v>0.06</v>
      </c>
      <c r="L111" s="2">
        <v>0</v>
      </c>
      <c r="M111" s="2">
        <v>0</v>
      </c>
      <c r="N111" s="2">
        <v>0</v>
      </c>
    </row>
    <row r="112" spans="1:14" ht="15">
      <c r="A112" s="2">
        <v>106</v>
      </c>
      <c r="B112" s="36" t="s">
        <v>126</v>
      </c>
      <c r="C112" s="2">
        <v>1637.4</v>
      </c>
      <c r="D112" s="2">
        <f t="shared" si="2"/>
        <v>13.030000000000001</v>
      </c>
      <c r="E112" s="27">
        <v>41235</v>
      </c>
      <c r="F112" s="2">
        <f t="shared" si="3"/>
        <v>13.030000000000001</v>
      </c>
      <c r="G112" s="27">
        <v>41235</v>
      </c>
      <c r="H112" s="18">
        <v>0</v>
      </c>
      <c r="I112" s="29">
        <v>11.49</v>
      </c>
      <c r="J112" s="2">
        <v>1.26</v>
      </c>
      <c r="K112" s="2">
        <v>0.06</v>
      </c>
      <c r="L112" s="2">
        <v>0</v>
      </c>
      <c r="M112" s="2">
        <v>0</v>
      </c>
      <c r="N112" s="2">
        <v>0.22</v>
      </c>
    </row>
    <row r="113" spans="1:14" ht="15">
      <c r="A113" s="2">
        <v>107</v>
      </c>
      <c r="B113" s="35" t="s">
        <v>127</v>
      </c>
      <c r="C113" s="2">
        <v>1594.6</v>
      </c>
      <c r="D113" s="2">
        <f t="shared" si="2"/>
        <v>21.89</v>
      </c>
      <c r="E113" s="27">
        <v>41506</v>
      </c>
      <c r="F113" s="2">
        <f t="shared" si="3"/>
        <v>21.89</v>
      </c>
      <c r="G113" s="27">
        <v>41506</v>
      </c>
      <c r="H113" s="18">
        <v>0</v>
      </c>
      <c r="I113" s="29">
        <v>20.57</v>
      </c>
      <c r="J113" s="2">
        <v>1.26</v>
      </c>
      <c r="K113" s="2">
        <v>0.06</v>
      </c>
      <c r="L113" s="2">
        <v>0</v>
      </c>
      <c r="M113" s="2">
        <v>0</v>
      </c>
      <c r="N113" s="2">
        <v>0</v>
      </c>
    </row>
    <row r="114" spans="1:14" ht="15">
      <c r="A114" s="2">
        <v>108</v>
      </c>
      <c r="B114" s="35" t="s">
        <v>128</v>
      </c>
      <c r="C114" s="2">
        <v>2650.4</v>
      </c>
      <c r="D114" s="2">
        <f t="shared" si="2"/>
        <v>11.39</v>
      </c>
      <c r="E114" s="27">
        <v>41513</v>
      </c>
      <c r="F114" s="2">
        <f t="shared" si="3"/>
        <v>11.39</v>
      </c>
      <c r="G114" s="27">
        <v>41513</v>
      </c>
      <c r="H114" s="18">
        <v>0</v>
      </c>
      <c r="I114" s="29">
        <v>9.91</v>
      </c>
      <c r="J114" s="2">
        <v>1.26</v>
      </c>
      <c r="K114" s="2">
        <v>0.06</v>
      </c>
      <c r="L114" s="2">
        <v>0</v>
      </c>
      <c r="M114" s="2">
        <v>0</v>
      </c>
      <c r="N114" s="2">
        <v>0.16</v>
      </c>
    </row>
    <row r="115" spans="1:14" ht="15">
      <c r="A115" s="2">
        <v>109</v>
      </c>
      <c r="B115" s="35" t="s">
        <v>129</v>
      </c>
      <c r="C115" s="2">
        <v>969.2</v>
      </c>
      <c r="D115" s="2">
        <f t="shared" si="2"/>
        <v>12.01</v>
      </c>
      <c r="E115" s="27">
        <v>41321</v>
      </c>
      <c r="F115" s="2">
        <f t="shared" si="3"/>
        <v>12.01</v>
      </c>
      <c r="G115" s="27">
        <v>41321</v>
      </c>
      <c r="H115" s="18">
        <v>0</v>
      </c>
      <c r="I115" s="29">
        <v>10.01</v>
      </c>
      <c r="J115" s="2">
        <v>1.26</v>
      </c>
      <c r="K115" s="2">
        <v>0.06</v>
      </c>
      <c r="L115" s="2">
        <v>0</v>
      </c>
      <c r="M115" s="2">
        <v>0</v>
      </c>
      <c r="N115" s="2">
        <v>0.68</v>
      </c>
    </row>
    <row r="116" spans="1:14" ht="15">
      <c r="A116" s="2">
        <v>110</v>
      </c>
      <c r="B116" s="35" t="s">
        <v>130</v>
      </c>
      <c r="C116" s="2">
        <v>969.7</v>
      </c>
      <c r="D116" s="2">
        <f t="shared" si="2"/>
        <v>10.47</v>
      </c>
      <c r="E116" s="27">
        <v>41550</v>
      </c>
      <c r="F116" s="2">
        <f t="shared" si="3"/>
        <v>10.47</v>
      </c>
      <c r="G116" s="27">
        <v>41550</v>
      </c>
      <c r="H116" s="18">
        <v>0</v>
      </c>
      <c r="I116" s="29">
        <v>9.15</v>
      </c>
      <c r="J116" s="2">
        <v>1.26</v>
      </c>
      <c r="K116" s="2">
        <v>0.06</v>
      </c>
      <c r="L116" s="2">
        <v>0</v>
      </c>
      <c r="M116" s="2">
        <v>0</v>
      </c>
      <c r="N116" s="2">
        <v>0</v>
      </c>
    </row>
    <row r="117" spans="1:14" ht="15">
      <c r="A117" s="2">
        <v>111</v>
      </c>
      <c r="B117" s="35" t="s">
        <v>131</v>
      </c>
      <c r="C117" s="2">
        <v>972</v>
      </c>
      <c r="D117" s="2">
        <f t="shared" si="2"/>
        <v>12.23</v>
      </c>
      <c r="E117" s="27">
        <v>41417</v>
      </c>
      <c r="F117" s="2">
        <f t="shared" si="3"/>
        <v>12.23</v>
      </c>
      <c r="G117" s="27">
        <v>41417</v>
      </c>
      <c r="H117" s="18">
        <v>0</v>
      </c>
      <c r="I117" s="29">
        <v>10.91</v>
      </c>
      <c r="J117" s="2">
        <v>1.26</v>
      </c>
      <c r="K117" s="2">
        <v>0.06</v>
      </c>
      <c r="L117" s="2">
        <v>0</v>
      </c>
      <c r="M117" s="2">
        <v>0</v>
      </c>
      <c r="N117" s="2">
        <v>0</v>
      </c>
    </row>
    <row r="118" spans="1:14" ht="15">
      <c r="A118" s="2">
        <v>112</v>
      </c>
      <c r="B118" s="35" t="s">
        <v>132</v>
      </c>
      <c r="C118" s="2">
        <v>564.6</v>
      </c>
      <c r="D118" s="2">
        <f t="shared" si="2"/>
        <v>18.57</v>
      </c>
      <c r="E118" s="27">
        <v>41479</v>
      </c>
      <c r="F118" s="2">
        <f t="shared" si="3"/>
        <v>18.57</v>
      </c>
      <c r="G118" s="27">
        <v>41479</v>
      </c>
      <c r="H118" s="18">
        <v>0</v>
      </c>
      <c r="I118" s="29">
        <v>17.25</v>
      </c>
      <c r="J118" s="2">
        <v>1.26</v>
      </c>
      <c r="K118" s="2">
        <v>0.06</v>
      </c>
      <c r="L118" s="2">
        <v>0</v>
      </c>
      <c r="M118" s="2">
        <v>0</v>
      </c>
      <c r="N118" s="2">
        <v>0</v>
      </c>
    </row>
    <row r="119" spans="1:14" ht="15.75">
      <c r="A119" s="2">
        <v>113</v>
      </c>
      <c r="B119" s="35" t="s">
        <v>133</v>
      </c>
      <c r="C119" s="19">
        <v>567</v>
      </c>
      <c r="D119" s="2">
        <f t="shared" si="2"/>
        <v>13.57</v>
      </c>
      <c r="E119" s="27">
        <v>41355</v>
      </c>
      <c r="F119" s="2">
        <f t="shared" si="3"/>
        <v>13.57</v>
      </c>
      <c r="G119" s="27">
        <v>41355</v>
      </c>
      <c r="H119" s="18">
        <v>0</v>
      </c>
      <c r="I119" s="30">
        <v>12.25</v>
      </c>
      <c r="J119" s="2">
        <v>1.26</v>
      </c>
      <c r="K119" s="2">
        <v>0.06</v>
      </c>
      <c r="L119" s="2">
        <v>0</v>
      </c>
      <c r="M119" s="2">
        <v>0</v>
      </c>
      <c r="N119" s="2">
        <v>0</v>
      </c>
    </row>
    <row r="120" spans="1:14" ht="15.75">
      <c r="A120" s="3"/>
      <c r="B120" s="35" t="s">
        <v>134</v>
      </c>
      <c r="C120" s="31">
        <f>SUM(C7:C119)</f>
        <v>206694.37999999998</v>
      </c>
      <c r="D120" s="11"/>
      <c r="E120" s="11"/>
      <c r="F120" s="11"/>
      <c r="G120" s="11"/>
      <c r="H120" s="18"/>
      <c r="I120" s="11"/>
      <c r="J120" s="23"/>
      <c r="K120" s="23"/>
      <c r="L120" s="23"/>
      <c r="M120" s="23"/>
      <c r="N120" s="23"/>
    </row>
    <row r="121" spans="1:14" ht="15.75">
      <c r="A121" s="13"/>
      <c r="B121" s="14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6"/>
      <c r="N121" s="16"/>
    </row>
    <row r="122" spans="2:7" ht="15.75">
      <c r="B122" s="5" t="s">
        <v>138</v>
      </c>
      <c r="G122" t="s">
        <v>139</v>
      </c>
    </row>
    <row r="124" spans="1:2" ht="15.75">
      <c r="A124" s="6"/>
      <c r="B124" s="6"/>
    </row>
    <row r="125" spans="1:3" ht="15.75">
      <c r="A125" s="7" t="s">
        <v>140</v>
      </c>
      <c r="B125" s="7"/>
      <c r="C125" t="s">
        <v>135</v>
      </c>
    </row>
  </sheetData>
  <sheetProtection/>
  <mergeCells count="11">
    <mergeCell ref="G5:G6"/>
    <mergeCell ref="H5:H6"/>
    <mergeCell ref="I5:N5"/>
    <mergeCell ref="A1:N1"/>
    <mergeCell ref="A3:N3"/>
    <mergeCell ref="A5:A6"/>
    <mergeCell ref="B5:B6"/>
    <mergeCell ref="C5:C6"/>
    <mergeCell ref="D5:D6"/>
    <mergeCell ref="E5:E6"/>
    <mergeCell ref="F5:F6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Глэконом</cp:lastModifiedBy>
  <cp:lastPrinted>2014-10-30T04:41:39Z</cp:lastPrinted>
  <dcterms:created xsi:type="dcterms:W3CDTF">1996-10-08T23:32:33Z</dcterms:created>
  <dcterms:modified xsi:type="dcterms:W3CDTF">2015-01-23T04:30:47Z</dcterms:modified>
  <cp:category/>
  <cp:version/>
  <cp:contentType/>
  <cp:contentStatus/>
</cp:coreProperties>
</file>