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<sst xmlns="http://schemas.openxmlformats.org/spreadsheetml/2006/main" count="58" uniqueCount="58">
  <si>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Адрес МКД</t>
  </si>
  <si>
    <t>Космонавтов, 16 А</t>
  </si>
  <si>
    <t>Космонавтов, 18</t>
  </si>
  <si>
    <t>Космонавтов, 4</t>
  </si>
  <si>
    <t>Космонавтов, 6</t>
  </si>
  <si>
    <t>Куйбышева,10</t>
  </si>
  <si>
    <t>Куйбышева,11</t>
  </si>
  <si>
    <t>Куйбышева,31</t>
  </si>
  <si>
    <t>Куйбышева,34</t>
  </si>
  <si>
    <t>Куйбышева,35</t>
  </si>
  <si>
    <t>Куйбышева,36</t>
  </si>
  <si>
    <t>Куйбышева,37</t>
  </si>
  <si>
    <t>Куйбышева,38</t>
  </si>
  <si>
    <t>Куйбышева,40</t>
  </si>
  <si>
    <t>Куйбышева,40А</t>
  </si>
  <si>
    <t>Куйбышева,42 А</t>
  </si>
  <si>
    <t>№ п.п.</t>
  </si>
  <si>
    <t>Мира,35</t>
  </si>
  <si>
    <t>Мира,37 А</t>
  </si>
  <si>
    <t>Мира,39</t>
  </si>
  <si>
    <t>Мира,39 А</t>
  </si>
  <si>
    <t>Мира,39 Б</t>
  </si>
  <si>
    <t>Мира,41</t>
  </si>
  <si>
    <t>Мира,41 А</t>
  </si>
  <si>
    <t>Мира, 8</t>
  </si>
  <si>
    <t>Московская,2</t>
  </si>
  <si>
    <t>Московская,20</t>
  </si>
  <si>
    <t>Московская, 22</t>
  </si>
  <si>
    <t>Павлова,43 А</t>
  </si>
  <si>
    <t>Павлова,51</t>
  </si>
  <si>
    <t>Павлова,9</t>
  </si>
  <si>
    <t>Парковая,1</t>
  </si>
  <si>
    <t>Парковая,11</t>
  </si>
  <si>
    <t>Парковая,3</t>
  </si>
  <si>
    <t>Парковая,7</t>
  </si>
  <si>
    <t>Парковая,9</t>
  </si>
  <si>
    <t>Сов.Армии, 2</t>
  </si>
  <si>
    <t>Спортивная, 34</t>
  </si>
  <si>
    <t>Спортивная, 36</t>
  </si>
  <si>
    <t>Строителей,11</t>
  </si>
  <si>
    <t>Строителей,17</t>
  </si>
  <si>
    <t>Строителей,19</t>
  </si>
  <si>
    <t>Строителей,5</t>
  </si>
  <si>
    <t>Строителей,7</t>
  </si>
  <si>
    <t>Строителей,7 А</t>
  </si>
  <si>
    <t>Итого</t>
  </si>
  <si>
    <t>Парковая,2 А, к..2</t>
  </si>
  <si>
    <t>Парковая,2 А, к..3</t>
  </si>
  <si>
    <t xml:space="preserve">Стоимость электроэнергии, используемой при содержании общего имущества (ОИ) в МКД, </t>
  </si>
  <si>
    <t>подлежащая включению в размер платы за содержание помещений в МКД с  января 2017 г.</t>
  </si>
  <si>
    <t>до даты вступления в силу норматива на холодную воду, используемую при содержании ОИ в МКД.</t>
  </si>
  <si>
    <t>Площадь  помещений, относящихся к общему имуществу (лестничных клеток и маршей),   кв.м.</t>
  </si>
  <si>
    <t xml:space="preserve">Объем электрической энергии,                  кВт/ч                      в 1 мес.          (гр.3 х гр.4) </t>
  </si>
  <si>
    <t>Тариф на электрическую энергию,             руб. кВт/ч</t>
  </si>
  <si>
    <t>Стоимость электрической энергии                                            всего,              руб. в мес.    (гр.5 х гр.6</t>
  </si>
  <si>
    <t>Площадь жилых и  нежилых помещений в МКД, кв.м.</t>
  </si>
  <si>
    <t>Стоимость                  электрической энергии рублей на  1  кв.м.                площади  жилых и нежилых помещений                     в мес.                (гр.7 / гр.8)</t>
  </si>
  <si>
    <t xml:space="preserve">Норматив потребления электрической энергии,           кВт/ч.на кв.м.площади  помещений. относящихся к ОИ в месяц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</si>
</sst>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">
    <font>
      <sz val="10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180" fontId="2" fillId="0" borderId="3" xfId="0" applyNumberFormat="1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80" fontId="2" fillId="0" borderId="3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180" fontId="3" fillId="0" borderId="6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7" xfId="0" applyFont="1" applyBorder="1" applyAlignment="1">
      <alignment horizontal="left"/>
    </xf>
    <xf numFmtId="180" fontId="2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5" fontId="2" fillId="0" borderId="3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24">
      <selection activeCell="H65" sqref="H65"/>
    </sheetView>
  </sheetViews>
  <sheetFormatPr defaultColWidth="9.140625" defaultRowHeight="12.75"/>
  <cols>
    <col min="1" max="1" width="6.28125" style="0" customWidth="1"/>
    <col min="2" max="2" width="20.7109375" style="0" customWidth="1"/>
    <col min="3" max="3" width="18.28125" style="0" customWidth="1"/>
    <col min="4" max="4" width="15.28125" style="0" customWidth="1"/>
    <col min="5" max="5" width="16.7109375" style="0" customWidth="1"/>
    <col min="6" max="6" width="17.140625" style="0" customWidth="1"/>
    <col min="7" max="7" width="16.140625" style="0" customWidth="1"/>
    <col min="8" max="8" width="14.140625" style="0" customWidth="1"/>
    <col min="9" max="9" width="19.7109375" style="0" customWidth="1"/>
  </cols>
  <sheetData>
    <row r="1" spans="1:9" ht="15">
      <c r="A1" s="42"/>
      <c r="B1" s="42"/>
      <c r="C1" s="42"/>
      <c r="D1" s="42"/>
      <c r="E1" s="42"/>
      <c r="F1" s="42"/>
      <c r="G1" s="42"/>
      <c r="H1" s="42"/>
      <c r="I1" s="42"/>
    </row>
    <row r="2" spans="1:9" ht="15">
      <c r="A2" s="42" t="s">
        <v>48</v>
      </c>
      <c r="B2" s="42"/>
      <c r="C2" s="42"/>
      <c r="D2" s="42"/>
      <c r="E2" s="42"/>
      <c r="F2" s="42"/>
      <c r="G2" s="42"/>
      <c r="H2" s="42"/>
      <c r="I2" s="42"/>
    </row>
    <row r="3" spans="1:9" ht="14.25">
      <c r="A3" s="43" t="s">
        <v>49</v>
      </c>
      <c r="B3" s="43"/>
      <c r="C3" s="43"/>
      <c r="D3" s="43"/>
      <c r="E3" s="43"/>
      <c r="F3" s="43"/>
      <c r="G3" s="43"/>
      <c r="H3" s="43"/>
      <c r="I3" s="43"/>
    </row>
    <row r="4" spans="1:9" ht="14.25">
      <c r="A4" s="43" t="s">
        <v>50</v>
      </c>
      <c r="B4" s="43"/>
      <c r="C4" s="43"/>
      <c r="D4" s="43"/>
      <c r="E4" s="43"/>
      <c r="F4" s="43"/>
      <c r="G4" s="43"/>
      <c r="H4" s="43"/>
      <c r="I4" s="43"/>
    </row>
    <row r="5" spans="1:9" ht="15" thickBot="1">
      <c r="A5" s="1"/>
      <c r="B5" s="1"/>
      <c r="C5" s="1"/>
      <c r="D5" s="1"/>
      <c r="E5" s="1"/>
      <c r="F5" s="1"/>
      <c r="G5" s="1"/>
      <c r="H5" s="1"/>
      <c r="I5" s="1"/>
    </row>
    <row r="6" spans="1:15" ht="14.25" customHeight="1">
      <c r="A6" s="51" t="s">
        <v>16</v>
      </c>
      <c r="B6" s="53" t="s">
        <v>0</v>
      </c>
      <c r="C6" s="46" t="s">
        <v>57</v>
      </c>
      <c r="D6" s="46" t="s">
        <v>51</v>
      </c>
      <c r="E6" s="44" t="s">
        <v>52</v>
      </c>
      <c r="F6" s="46" t="s">
        <v>53</v>
      </c>
      <c r="G6" s="44" t="s">
        <v>54</v>
      </c>
      <c r="H6" s="46" t="s">
        <v>55</v>
      </c>
      <c r="I6" s="48" t="s">
        <v>56</v>
      </c>
      <c r="L6" s="50"/>
      <c r="M6" s="50"/>
      <c r="N6" s="50"/>
      <c r="O6" s="33"/>
    </row>
    <row r="7" spans="1:15" ht="121.5" customHeight="1" thickBot="1">
      <c r="A7" s="52"/>
      <c r="B7" s="54"/>
      <c r="C7" s="47"/>
      <c r="D7" s="47"/>
      <c r="E7" s="45"/>
      <c r="F7" s="47"/>
      <c r="G7" s="45"/>
      <c r="H7" s="47"/>
      <c r="I7" s="49"/>
      <c r="L7" s="34"/>
      <c r="M7" s="34"/>
      <c r="N7" s="34"/>
      <c r="O7" s="33"/>
    </row>
    <row r="8" spans="1:15" ht="15" thickBot="1">
      <c r="A8" s="28">
        <v>1</v>
      </c>
      <c r="B8" s="29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1">
        <v>8</v>
      </c>
      <c r="I8" s="32">
        <v>9</v>
      </c>
      <c r="L8" s="35"/>
      <c r="M8" s="35"/>
      <c r="N8" s="35"/>
      <c r="O8" s="33"/>
    </row>
    <row r="9" spans="1:15" ht="14.25">
      <c r="A9" s="2">
        <v>1</v>
      </c>
      <c r="B9" s="3" t="s">
        <v>1</v>
      </c>
      <c r="C9" s="5">
        <v>2.4</v>
      </c>
      <c r="D9" s="9">
        <v>262.4</v>
      </c>
      <c r="E9" s="6">
        <f aca="true" t="shared" si="0" ref="E9:E53">C9*D9</f>
        <v>629.7599999999999</v>
      </c>
      <c r="F9" s="4">
        <v>2.92</v>
      </c>
      <c r="G9" s="8">
        <f>E9*F9</f>
        <v>1838.8991999999996</v>
      </c>
      <c r="H9" s="21">
        <v>3123.7</v>
      </c>
      <c r="I9" s="27">
        <f aca="true" t="shared" si="1" ref="I9:I53">G9/H9</f>
        <v>0.5886926401382975</v>
      </c>
      <c r="L9" s="35"/>
      <c r="M9" s="35"/>
      <c r="N9" s="35"/>
      <c r="O9" s="33"/>
    </row>
    <row r="10" spans="1:15" ht="14.25">
      <c r="A10" s="2">
        <v>2</v>
      </c>
      <c r="B10" s="3" t="s">
        <v>2</v>
      </c>
      <c r="C10" s="5">
        <v>2.4</v>
      </c>
      <c r="D10" s="10">
        <v>258</v>
      </c>
      <c r="E10" s="6">
        <f t="shared" si="0"/>
        <v>619.1999999999999</v>
      </c>
      <c r="F10" s="4">
        <v>2.92</v>
      </c>
      <c r="G10" s="8">
        <f aca="true" t="shared" si="2" ref="G10:G53">E10*F10</f>
        <v>1808.0639999999999</v>
      </c>
      <c r="H10" s="21">
        <v>3195.9</v>
      </c>
      <c r="I10" s="27">
        <f t="shared" si="1"/>
        <v>0.5657448606026471</v>
      </c>
      <c r="L10" s="36"/>
      <c r="M10" s="36"/>
      <c r="N10" s="36"/>
      <c r="O10" s="33"/>
    </row>
    <row r="11" spans="1:15" ht="14.25">
      <c r="A11" s="2">
        <v>3</v>
      </c>
      <c r="B11" s="3" t="s">
        <v>3</v>
      </c>
      <c r="C11" s="5">
        <v>2.4</v>
      </c>
      <c r="D11" s="9">
        <v>245.3</v>
      </c>
      <c r="E11" s="6">
        <f t="shared" si="0"/>
        <v>588.72</v>
      </c>
      <c r="F11" s="4">
        <v>2.92</v>
      </c>
      <c r="G11" s="8">
        <f t="shared" si="2"/>
        <v>1719.0624</v>
      </c>
      <c r="H11" s="21">
        <v>3191.4</v>
      </c>
      <c r="I11" s="27">
        <f t="shared" si="1"/>
        <v>0.5386546343297612</v>
      </c>
      <c r="L11" s="35"/>
      <c r="M11" s="35"/>
      <c r="N11" s="35"/>
      <c r="O11" s="33"/>
    </row>
    <row r="12" spans="1:15" ht="14.25">
      <c r="A12" s="2">
        <v>4</v>
      </c>
      <c r="B12" s="3" t="s">
        <v>4</v>
      </c>
      <c r="C12" s="5">
        <v>2.4</v>
      </c>
      <c r="D12" s="9">
        <v>195.7</v>
      </c>
      <c r="E12" s="6">
        <f t="shared" si="0"/>
        <v>469.67999999999995</v>
      </c>
      <c r="F12" s="4">
        <v>2.92</v>
      </c>
      <c r="G12" s="8">
        <f t="shared" si="2"/>
        <v>1371.4655999999998</v>
      </c>
      <c r="H12" s="22">
        <v>2520</v>
      </c>
      <c r="I12" s="27">
        <f t="shared" si="1"/>
        <v>0.5442323809523809</v>
      </c>
      <c r="L12" s="35"/>
      <c r="M12" s="35"/>
      <c r="N12" s="35"/>
      <c r="O12" s="33"/>
    </row>
    <row r="13" spans="1:15" ht="14.25">
      <c r="A13" s="2">
        <v>5</v>
      </c>
      <c r="B13" s="9" t="s">
        <v>5</v>
      </c>
      <c r="C13" s="5">
        <v>2.4</v>
      </c>
      <c r="D13" s="9">
        <v>403.1</v>
      </c>
      <c r="E13" s="6">
        <f t="shared" si="0"/>
        <v>967.44</v>
      </c>
      <c r="F13" s="4">
        <v>2.92</v>
      </c>
      <c r="G13" s="8">
        <f t="shared" si="2"/>
        <v>2824.9248000000002</v>
      </c>
      <c r="H13" s="22">
        <v>4760</v>
      </c>
      <c r="I13" s="27">
        <f t="shared" si="1"/>
        <v>0.5934715966386556</v>
      </c>
      <c r="L13" s="35"/>
      <c r="M13" s="35"/>
      <c r="N13" s="35"/>
      <c r="O13" s="33"/>
    </row>
    <row r="14" spans="1:15" ht="14.25">
      <c r="A14" s="2">
        <v>6</v>
      </c>
      <c r="B14" s="9" t="s">
        <v>6</v>
      </c>
      <c r="C14" s="5">
        <v>2.4</v>
      </c>
      <c r="D14" s="10">
        <v>557.9</v>
      </c>
      <c r="E14" s="6">
        <f t="shared" si="0"/>
        <v>1338.9599999999998</v>
      </c>
      <c r="F14" s="4">
        <v>2.92</v>
      </c>
      <c r="G14" s="8">
        <f t="shared" si="2"/>
        <v>3909.7631999999994</v>
      </c>
      <c r="H14" s="21">
        <v>6734.1</v>
      </c>
      <c r="I14" s="27">
        <f t="shared" si="1"/>
        <v>0.5805917940036529</v>
      </c>
      <c r="L14" s="36"/>
      <c r="M14" s="36"/>
      <c r="N14" s="35"/>
      <c r="O14" s="33"/>
    </row>
    <row r="15" spans="1:15" ht="14.25">
      <c r="A15" s="2">
        <v>7</v>
      </c>
      <c r="B15" s="9" t="s">
        <v>7</v>
      </c>
      <c r="C15" s="5">
        <v>2.4</v>
      </c>
      <c r="D15" s="9">
        <v>369</v>
      </c>
      <c r="E15" s="6">
        <f t="shared" si="0"/>
        <v>885.6</v>
      </c>
      <c r="F15" s="4">
        <v>2.92</v>
      </c>
      <c r="G15" s="8">
        <f t="shared" si="2"/>
        <v>2585.952</v>
      </c>
      <c r="H15" s="21">
        <v>4607.2</v>
      </c>
      <c r="I15" s="27">
        <f t="shared" si="1"/>
        <v>0.5612849453030041</v>
      </c>
      <c r="L15" s="35"/>
      <c r="M15" s="35"/>
      <c r="N15" s="35"/>
      <c r="O15" s="33"/>
    </row>
    <row r="16" spans="1:15" ht="14.25">
      <c r="A16" s="2">
        <v>8</v>
      </c>
      <c r="B16" s="9" t="s">
        <v>8</v>
      </c>
      <c r="C16" s="5">
        <v>2.4</v>
      </c>
      <c r="D16" s="9">
        <v>109.9</v>
      </c>
      <c r="E16" s="6">
        <f t="shared" si="0"/>
        <v>263.76</v>
      </c>
      <c r="F16" s="4">
        <v>2.92</v>
      </c>
      <c r="G16" s="8">
        <f t="shared" si="2"/>
        <v>770.1791999999999</v>
      </c>
      <c r="H16" s="21">
        <v>1512.8</v>
      </c>
      <c r="I16" s="27">
        <f t="shared" si="1"/>
        <v>0.5091084082496034</v>
      </c>
      <c r="L16" s="35"/>
      <c r="M16" s="35"/>
      <c r="N16" s="35"/>
      <c r="O16" s="33"/>
    </row>
    <row r="17" spans="1:15" ht="14.25">
      <c r="A17" s="2">
        <v>9</v>
      </c>
      <c r="B17" s="9" t="s">
        <v>9</v>
      </c>
      <c r="C17" s="5">
        <v>2.4</v>
      </c>
      <c r="D17" s="9">
        <v>148</v>
      </c>
      <c r="E17" s="6">
        <f t="shared" si="0"/>
        <v>355.2</v>
      </c>
      <c r="F17" s="4">
        <v>2.92</v>
      </c>
      <c r="G17" s="8">
        <f t="shared" si="2"/>
        <v>1037.184</v>
      </c>
      <c r="H17" s="21">
        <v>2029.8</v>
      </c>
      <c r="I17" s="27">
        <f t="shared" si="1"/>
        <v>0.5109784215193615</v>
      </c>
      <c r="L17" s="35"/>
      <c r="M17" s="35"/>
      <c r="N17" s="35"/>
      <c r="O17" s="33"/>
    </row>
    <row r="18" spans="1:15" ht="14.25">
      <c r="A18" s="2">
        <v>10</v>
      </c>
      <c r="B18" s="9" t="s">
        <v>10</v>
      </c>
      <c r="C18" s="5">
        <v>2.4</v>
      </c>
      <c r="D18" s="9">
        <v>97.4</v>
      </c>
      <c r="E18" s="6">
        <f t="shared" si="0"/>
        <v>233.76</v>
      </c>
      <c r="F18" s="4">
        <v>2.92</v>
      </c>
      <c r="G18" s="8">
        <f t="shared" si="2"/>
        <v>682.5791999999999</v>
      </c>
      <c r="H18" s="21">
        <v>1281.5</v>
      </c>
      <c r="I18" s="27">
        <f t="shared" si="1"/>
        <v>0.532640811548966</v>
      </c>
      <c r="L18" s="35"/>
      <c r="M18" s="35"/>
      <c r="N18" s="35"/>
      <c r="O18" s="33"/>
    </row>
    <row r="19" spans="1:15" ht="14.25">
      <c r="A19" s="2">
        <v>11</v>
      </c>
      <c r="B19" s="9" t="s">
        <v>11</v>
      </c>
      <c r="C19" s="5">
        <v>2.4</v>
      </c>
      <c r="D19" s="9">
        <v>97.8</v>
      </c>
      <c r="E19" s="6">
        <f t="shared" si="0"/>
        <v>234.71999999999997</v>
      </c>
      <c r="F19" s="4">
        <v>2.92</v>
      </c>
      <c r="G19" s="8">
        <f t="shared" si="2"/>
        <v>685.3823999999998</v>
      </c>
      <c r="H19" s="21">
        <v>1265.9</v>
      </c>
      <c r="I19" s="27">
        <f t="shared" si="1"/>
        <v>0.5414190694367642</v>
      </c>
      <c r="L19" s="35"/>
      <c r="M19" s="35"/>
      <c r="N19" s="35"/>
      <c r="O19" s="33"/>
    </row>
    <row r="20" spans="1:15" ht="14.25">
      <c r="A20" s="2">
        <v>12</v>
      </c>
      <c r="B20" s="9" t="s">
        <v>12</v>
      </c>
      <c r="C20" s="5">
        <v>2.4</v>
      </c>
      <c r="D20" s="10">
        <v>246</v>
      </c>
      <c r="E20" s="6">
        <f t="shared" si="0"/>
        <v>590.4</v>
      </c>
      <c r="F20" s="4">
        <v>2.92</v>
      </c>
      <c r="G20" s="8">
        <f t="shared" si="2"/>
        <v>1723.9679999999998</v>
      </c>
      <c r="H20" s="21">
        <v>3336.7</v>
      </c>
      <c r="I20" s="27">
        <f t="shared" si="1"/>
        <v>0.5166685647496029</v>
      </c>
      <c r="L20" s="36"/>
      <c r="M20" s="36"/>
      <c r="N20" s="35"/>
      <c r="O20" s="33"/>
    </row>
    <row r="21" spans="1:15" ht="14.25">
      <c r="A21" s="2">
        <v>13</v>
      </c>
      <c r="B21" s="9" t="s">
        <v>13</v>
      </c>
      <c r="C21" s="5">
        <v>2.4</v>
      </c>
      <c r="D21" s="10">
        <v>98</v>
      </c>
      <c r="E21" s="6">
        <f t="shared" si="0"/>
        <v>235.2</v>
      </c>
      <c r="F21" s="4">
        <v>2.92</v>
      </c>
      <c r="G21" s="8">
        <f t="shared" si="2"/>
        <v>686.784</v>
      </c>
      <c r="H21" s="21">
        <v>1270.9</v>
      </c>
      <c r="I21" s="27">
        <f t="shared" si="1"/>
        <v>0.5403918482964828</v>
      </c>
      <c r="L21" s="36"/>
      <c r="M21" s="36"/>
      <c r="N21" s="36"/>
      <c r="O21" s="33"/>
    </row>
    <row r="22" spans="1:15" ht="14.25">
      <c r="A22" s="2">
        <v>14</v>
      </c>
      <c r="B22" s="9" t="s">
        <v>14</v>
      </c>
      <c r="C22" s="5">
        <v>2.4</v>
      </c>
      <c r="D22" s="9">
        <v>144.6</v>
      </c>
      <c r="E22" s="6">
        <f t="shared" si="0"/>
        <v>347.03999999999996</v>
      </c>
      <c r="F22" s="4">
        <v>2.92</v>
      </c>
      <c r="G22" s="8">
        <f t="shared" si="2"/>
        <v>1013.3567999999999</v>
      </c>
      <c r="H22" s="21">
        <v>1986.7</v>
      </c>
      <c r="I22" s="27">
        <f t="shared" si="1"/>
        <v>0.5100703679468465</v>
      </c>
      <c r="L22" s="35"/>
      <c r="M22" s="35"/>
      <c r="N22" s="35"/>
      <c r="O22" s="33"/>
    </row>
    <row r="23" spans="1:15" ht="14.25">
      <c r="A23" s="2">
        <v>15</v>
      </c>
      <c r="B23" s="9" t="s">
        <v>15</v>
      </c>
      <c r="C23" s="5">
        <v>2.4</v>
      </c>
      <c r="D23" s="9">
        <v>146.4</v>
      </c>
      <c r="E23" s="6">
        <f t="shared" si="0"/>
        <v>351.36</v>
      </c>
      <c r="F23" s="4">
        <v>2.92</v>
      </c>
      <c r="G23" s="8">
        <f t="shared" si="2"/>
        <v>1025.9712</v>
      </c>
      <c r="H23" s="21">
        <v>2000.9</v>
      </c>
      <c r="I23" s="27">
        <f t="shared" si="1"/>
        <v>0.5127548603128592</v>
      </c>
      <c r="L23" s="35"/>
      <c r="M23" s="35"/>
      <c r="N23" s="35"/>
      <c r="O23" s="33"/>
    </row>
    <row r="24" spans="1:15" ht="14.25">
      <c r="A24" s="2">
        <v>16</v>
      </c>
      <c r="B24" s="9" t="s">
        <v>17</v>
      </c>
      <c r="C24" s="5">
        <v>2.4</v>
      </c>
      <c r="D24" s="9">
        <v>200</v>
      </c>
      <c r="E24" s="6">
        <f t="shared" si="0"/>
        <v>480</v>
      </c>
      <c r="F24" s="4">
        <v>2.92</v>
      </c>
      <c r="G24" s="8">
        <f t="shared" si="2"/>
        <v>1401.6</v>
      </c>
      <c r="H24" s="21">
        <v>2484.9</v>
      </c>
      <c r="I24" s="27">
        <f t="shared" si="1"/>
        <v>0.564046842931305</v>
      </c>
      <c r="L24" s="35"/>
      <c r="M24" s="35"/>
      <c r="N24" s="35"/>
      <c r="O24" s="33"/>
    </row>
    <row r="25" spans="1:15" ht="14.25">
      <c r="A25" s="2">
        <v>17</v>
      </c>
      <c r="B25" s="9" t="s">
        <v>18</v>
      </c>
      <c r="C25" s="5">
        <v>2.4</v>
      </c>
      <c r="D25" s="9">
        <v>196.1</v>
      </c>
      <c r="E25" s="6">
        <f t="shared" si="0"/>
        <v>470.64</v>
      </c>
      <c r="F25" s="4">
        <v>2.92</v>
      </c>
      <c r="G25" s="8">
        <f t="shared" si="2"/>
        <v>1374.2687999999998</v>
      </c>
      <c r="H25" s="21">
        <v>2542.3</v>
      </c>
      <c r="I25" s="27">
        <f t="shared" si="1"/>
        <v>0.5405612240884238</v>
      </c>
      <c r="L25" s="35"/>
      <c r="M25" s="35"/>
      <c r="N25" s="35"/>
      <c r="O25" s="33"/>
    </row>
    <row r="26" spans="1:15" ht="14.25">
      <c r="A26" s="2">
        <v>18</v>
      </c>
      <c r="B26" s="9" t="s">
        <v>19</v>
      </c>
      <c r="C26" s="5">
        <v>2.4</v>
      </c>
      <c r="D26" s="9">
        <v>192.2</v>
      </c>
      <c r="E26" s="6">
        <f t="shared" si="0"/>
        <v>461.28</v>
      </c>
      <c r="F26" s="4">
        <v>2.92</v>
      </c>
      <c r="G26" s="8">
        <f t="shared" si="2"/>
        <v>1346.9376</v>
      </c>
      <c r="H26" s="21">
        <v>2539.3</v>
      </c>
      <c r="I26" s="27">
        <f t="shared" si="1"/>
        <v>0.530436577009412</v>
      </c>
      <c r="L26" s="35"/>
      <c r="M26" s="35"/>
      <c r="N26" s="35"/>
      <c r="O26" s="33"/>
    </row>
    <row r="27" spans="1:15" ht="14.25">
      <c r="A27" s="2">
        <v>19</v>
      </c>
      <c r="B27" s="9" t="s">
        <v>20</v>
      </c>
      <c r="C27" s="5">
        <v>2.4</v>
      </c>
      <c r="D27" s="9">
        <v>146.4</v>
      </c>
      <c r="E27" s="6">
        <f t="shared" si="0"/>
        <v>351.36</v>
      </c>
      <c r="F27" s="4">
        <v>2.92</v>
      </c>
      <c r="G27" s="8">
        <f t="shared" si="2"/>
        <v>1025.9712</v>
      </c>
      <c r="H27" s="21">
        <v>2017.2</v>
      </c>
      <c r="I27" s="27">
        <f t="shared" si="1"/>
        <v>0.5086115407495538</v>
      </c>
      <c r="L27" s="35"/>
      <c r="M27" s="35"/>
      <c r="N27" s="35"/>
      <c r="O27" s="33"/>
    </row>
    <row r="28" spans="1:15" ht="14.25">
      <c r="A28" s="2">
        <v>20</v>
      </c>
      <c r="B28" s="9" t="s">
        <v>21</v>
      </c>
      <c r="C28" s="5">
        <v>2.4</v>
      </c>
      <c r="D28" s="9">
        <v>241.4</v>
      </c>
      <c r="E28" s="6">
        <f t="shared" si="0"/>
        <v>579.36</v>
      </c>
      <c r="F28" s="4">
        <v>2.92</v>
      </c>
      <c r="G28" s="8">
        <f t="shared" si="2"/>
        <v>1691.7312</v>
      </c>
      <c r="H28" s="21">
        <v>2782.4</v>
      </c>
      <c r="I28" s="27">
        <f t="shared" si="1"/>
        <v>0.6080115008625646</v>
      </c>
      <c r="L28" s="35"/>
      <c r="M28" s="35"/>
      <c r="N28" s="35"/>
      <c r="O28" s="33"/>
    </row>
    <row r="29" spans="1:15" ht="14.25">
      <c r="A29" s="2">
        <v>21</v>
      </c>
      <c r="B29" s="9" t="s">
        <v>22</v>
      </c>
      <c r="C29" s="5">
        <v>2.4</v>
      </c>
      <c r="D29" s="9">
        <v>195</v>
      </c>
      <c r="E29" s="6">
        <f t="shared" si="0"/>
        <v>468</v>
      </c>
      <c r="F29" s="4">
        <v>2.92</v>
      </c>
      <c r="G29" s="8">
        <f t="shared" si="2"/>
        <v>1366.56</v>
      </c>
      <c r="H29" s="21">
        <v>2557.5</v>
      </c>
      <c r="I29" s="27">
        <f t="shared" si="1"/>
        <v>0.5343343108504398</v>
      </c>
      <c r="L29" s="36"/>
      <c r="M29" s="36"/>
      <c r="N29" s="36"/>
      <c r="O29" s="33"/>
    </row>
    <row r="30" spans="1:15" ht="14.25">
      <c r="A30" s="2">
        <v>22</v>
      </c>
      <c r="B30" s="9" t="s">
        <v>23</v>
      </c>
      <c r="C30" s="5">
        <v>2.4</v>
      </c>
      <c r="D30" s="9">
        <v>264.2</v>
      </c>
      <c r="E30" s="6">
        <f t="shared" si="0"/>
        <v>634.0799999999999</v>
      </c>
      <c r="F30" s="4">
        <v>2.92</v>
      </c>
      <c r="G30" s="8">
        <f t="shared" si="2"/>
        <v>1851.5135999999998</v>
      </c>
      <c r="H30" s="21">
        <v>3354.4</v>
      </c>
      <c r="I30" s="27">
        <f t="shared" si="1"/>
        <v>0.5519656570474599</v>
      </c>
      <c r="L30" s="35"/>
      <c r="M30" s="35"/>
      <c r="N30" s="35"/>
      <c r="O30" s="33"/>
    </row>
    <row r="31" spans="1:15" ht="14.25">
      <c r="A31" s="2">
        <v>23</v>
      </c>
      <c r="B31" s="9" t="s">
        <v>24</v>
      </c>
      <c r="C31" s="5">
        <v>2.4</v>
      </c>
      <c r="D31" s="9">
        <v>111.3</v>
      </c>
      <c r="E31" s="6">
        <f t="shared" si="0"/>
        <v>267.12</v>
      </c>
      <c r="F31" s="4">
        <v>2.92</v>
      </c>
      <c r="G31" s="8">
        <f t="shared" si="2"/>
        <v>779.9904</v>
      </c>
      <c r="H31" s="21">
        <v>1512.2</v>
      </c>
      <c r="I31" s="27">
        <f t="shared" si="1"/>
        <v>0.515798439359873</v>
      </c>
      <c r="L31" s="35"/>
      <c r="M31" s="35"/>
      <c r="N31" s="35"/>
      <c r="O31" s="33"/>
    </row>
    <row r="32" spans="1:15" ht="14.25">
      <c r="A32" s="2">
        <v>24</v>
      </c>
      <c r="B32" s="9" t="s">
        <v>25</v>
      </c>
      <c r="C32" s="5">
        <v>2.4</v>
      </c>
      <c r="D32" s="9">
        <v>169</v>
      </c>
      <c r="E32" s="6">
        <f t="shared" si="0"/>
        <v>405.59999999999997</v>
      </c>
      <c r="F32" s="4">
        <v>2.92</v>
      </c>
      <c r="G32" s="8">
        <f t="shared" si="2"/>
        <v>1184.3519999999999</v>
      </c>
      <c r="H32" s="21">
        <v>1984.5</v>
      </c>
      <c r="I32" s="27">
        <f t="shared" si="1"/>
        <v>0.5968012093726379</v>
      </c>
      <c r="L32" s="36"/>
      <c r="M32" s="36"/>
      <c r="N32" s="36"/>
      <c r="O32" s="33"/>
    </row>
    <row r="33" spans="1:15" ht="14.25">
      <c r="A33" s="2">
        <v>25</v>
      </c>
      <c r="B33" s="9" t="s">
        <v>26</v>
      </c>
      <c r="C33" s="5">
        <v>2.4</v>
      </c>
      <c r="D33" s="9">
        <v>166.4</v>
      </c>
      <c r="E33" s="6">
        <f t="shared" si="0"/>
        <v>399.36</v>
      </c>
      <c r="F33" s="4">
        <v>2.92</v>
      </c>
      <c r="G33" s="8">
        <f t="shared" si="2"/>
        <v>1166.1312</v>
      </c>
      <c r="H33" s="21">
        <v>1995.6</v>
      </c>
      <c r="I33" s="27">
        <f t="shared" si="1"/>
        <v>0.5843511725796753</v>
      </c>
      <c r="L33" s="35"/>
      <c r="M33" s="35"/>
      <c r="N33" s="35"/>
      <c r="O33" s="33"/>
    </row>
    <row r="34" spans="1:15" ht="14.25">
      <c r="A34" s="2">
        <v>26</v>
      </c>
      <c r="B34" s="9" t="s">
        <v>27</v>
      </c>
      <c r="C34" s="5">
        <v>2.4</v>
      </c>
      <c r="D34" s="9">
        <v>110.1</v>
      </c>
      <c r="E34" s="6">
        <f t="shared" si="0"/>
        <v>264.23999999999995</v>
      </c>
      <c r="F34" s="4">
        <v>2.92</v>
      </c>
      <c r="G34" s="8">
        <f t="shared" si="2"/>
        <v>771.5807999999998</v>
      </c>
      <c r="H34" s="21">
        <v>1539.2</v>
      </c>
      <c r="I34" s="27">
        <f t="shared" si="1"/>
        <v>0.5012869022869022</v>
      </c>
      <c r="L34" s="35"/>
      <c r="M34" s="35"/>
      <c r="N34" s="35"/>
      <c r="O34" s="33"/>
    </row>
    <row r="35" spans="1:15" ht="14.25">
      <c r="A35" s="2">
        <v>27</v>
      </c>
      <c r="B35" s="9" t="s">
        <v>28</v>
      </c>
      <c r="C35" s="5">
        <v>2.4</v>
      </c>
      <c r="D35" s="9">
        <v>237.2</v>
      </c>
      <c r="E35" s="6">
        <f t="shared" si="0"/>
        <v>569.28</v>
      </c>
      <c r="F35" s="4">
        <v>2.92</v>
      </c>
      <c r="G35" s="8">
        <f t="shared" si="2"/>
        <v>1662.2975999999999</v>
      </c>
      <c r="H35" s="21">
        <v>3176.4</v>
      </c>
      <c r="I35" s="27">
        <f t="shared" si="1"/>
        <v>0.5233275406120136</v>
      </c>
      <c r="L35" s="35"/>
      <c r="M35" s="35"/>
      <c r="N35" s="35"/>
      <c r="O35" s="33"/>
    </row>
    <row r="36" spans="1:15" ht="14.25">
      <c r="A36" s="2">
        <v>28</v>
      </c>
      <c r="B36" s="9" t="s">
        <v>29</v>
      </c>
      <c r="C36" s="5">
        <v>2.4</v>
      </c>
      <c r="D36" s="9">
        <v>420</v>
      </c>
      <c r="E36" s="6">
        <f t="shared" si="0"/>
        <v>1008</v>
      </c>
      <c r="F36" s="4">
        <v>2.92</v>
      </c>
      <c r="G36" s="8">
        <f t="shared" si="2"/>
        <v>2943.36</v>
      </c>
      <c r="H36" s="21">
        <v>4381.1</v>
      </c>
      <c r="I36" s="27">
        <f t="shared" si="1"/>
        <v>0.6718312752505078</v>
      </c>
      <c r="L36" s="35"/>
      <c r="M36" s="35"/>
      <c r="N36" s="35"/>
      <c r="O36" s="33"/>
    </row>
    <row r="37" spans="1:15" ht="14.25">
      <c r="A37" s="2">
        <v>29</v>
      </c>
      <c r="B37" s="9" t="s">
        <v>30</v>
      </c>
      <c r="C37" s="5">
        <v>2.4</v>
      </c>
      <c r="D37" s="9">
        <v>110.2</v>
      </c>
      <c r="E37" s="6">
        <f t="shared" si="0"/>
        <v>264.48</v>
      </c>
      <c r="F37" s="4">
        <v>2.92</v>
      </c>
      <c r="G37" s="8">
        <f t="shared" si="2"/>
        <v>772.2816</v>
      </c>
      <c r="H37" s="21">
        <v>1498.6</v>
      </c>
      <c r="I37" s="27">
        <f t="shared" si="1"/>
        <v>0.5153353796877086</v>
      </c>
      <c r="L37" s="35"/>
      <c r="M37" s="35"/>
      <c r="N37" s="35"/>
      <c r="O37" s="33"/>
    </row>
    <row r="38" spans="1:15" ht="14.25">
      <c r="A38" s="11">
        <v>30</v>
      </c>
      <c r="B38" s="12" t="s">
        <v>31</v>
      </c>
      <c r="C38" s="13">
        <v>2.4</v>
      </c>
      <c r="D38" s="12">
        <v>175.7</v>
      </c>
      <c r="E38" s="6">
        <f t="shared" si="0"/>
        <v>421.67999999999995</v>
      </c>
      <c r="F38" s="7">
        <v>2.92</v>
      </c>
      <c r="G38" s="14">
        <f t="shared" si="2"/>
        <v>1231.3056</v>
      </c>
      <c r="H38" s="23">
        <v>1926.3</v>
      </c>
      <c r="I38" s="27">
        <f t="shared" si="1"/>
        <v>0.6392076000622956</v>
      </c>
      <c r="L38" s="37"/>
      <c r="M38" s="37"/>
      <c r="N38" s="37"/>
      <c r="O38" s="33"/>
    </row>
    <row r="39" spans="1:15" ht="14.25">
      <c r="A39" s="2">
        <v>31</v>
      </c>
      <c r="B39" s="9" t="s">
        <v>32</v>
      </c>
      <c r="C39" s="5">
        <v>2.4</v>
      </c>
      <c r="D39" s="9">
        <v>182.3</v>
      </c>
      <c r="E39" s="6">
        <f t="shared" si="0"/>
        <v>437.52000000000004</v>
      </c>
      <c r="F39" s="4">
        <v>2.92</v>
      </c>
      <c r="G39" s="8">
        <f t="shared" si="2"/>
        <v>1277.5584000000001</v>
      </c>
      <c r="H39" s="21">
        <v>1935.3</v>
      </c>
      <c r="I39" s="27">
        <f t="shared" si="1"/>
        <v>0.6601345527825144</v>
      </c>
      <c r="L39" s="35"/>
      <c r="M39" s="35"/>
      <c r="N39" s="35"/>
      <c r="O39" s="33"/>
    </row>
    <row r="40" spans="1:15" ht="14.25">
      <c r="A40" s="40">
        <v>32</v>
      </c>
      <c r="B40" s="9" t="s">
        <v>46</v>
      </c>
      <c r="C40" s="5">
        <v>2.4</v>
      </c>
      <c r="D40" s="9">
        <v>384.6</v>
      </c>
      <c r="E40" s="6">
        <f t="shared" si="0"/>
        <v>923.04</v>
      </c>
      <c r="F40" s="4">
        <v>2.04</v>
      </c>
      <c r="G40" s="8">
        <f t="shared" si="2"/>
        <v>1883.0016</v>
      </c>
      <c r="H40" s="21">
        <v>1169.2</v>
      </c>
      <c r="I40" s="27">
        <f t="shared" si="1"/>
        <v>1.610504276428327</v>
      </c>
      <c r="L40" s="35"/>
      <c r="M40" s="35"/>
      <c r="N40" s="35"/>
      <c r="O40" s="33"/>
    </row>
    <row r="41" spans="1:15" ht="14.25">
      <c r="A41" s="41"/>
      <c r="B41" s="9" t="s">
        <v>47</v>
      </c>
      <c r="C41" s="5">
        <v>2.4</v>
      </c>
      <c r="D41" s="9">
        <v>65.5</v>
      </c>
      <c r="E41" s="6">
        <f t="shared" si="0"/>
        <v>157.2</v>
      </c>
      <c r="F41" s="4">
        <v>2.92</v>
      </c>
      <c r="G41" s="8">
        <f t="shared" si="2"/>
        <v>459.02399999999994</v>
      </c>
      <c r="H41" s="21">
        <v>718.4</v>
      </c>
      <c r="I41" s="27">
        <f t="shared" si="1"/>
        <v>0.6389532293986636</v>
      </c>
      <c r="L41" s="35"/>
      <c r="M41" s="35"/>
      <c r="N41" s="35"/>
      <c r="O41" s="33"/>
    </row>
    <row r="42" spans="1:15" ht="14.25">
      <c r="A42" s="2">
        <v>33</v>
      </c>
      <c r="B42" s="9" t="s">
        <v>33</v>
      </c>
      <c r="C42" s="5">
        <v>2.4</v>
      </c>
      <c r="D42" s="9">
        <v>157.6</v>
      </c>
      <c r="E42" s="6">
        <f t="shared" si="0"/>
        <v>378.23999999999995</v>
      </c>
      <c r="F42" s="4">
        <v>2.92</v>
      </c>
      <c r="G42" s="8">
        <f t="shared" si="2"/>
        <v>1104.4607999999998</v>
      </c>
      <c r="H42" s="21">
        <v>1766.7</v>
      </c>
      <c r="I42" s="27">
        <f t="shared" si="1"/>
        <v>0.6251546951944302</v>
      </c>
      <c r="L42" s="35"/>
      <c r="M42" s="35"/>
      <c r="N42" s="35"/>
      <c r="O42" s="33"/>
    </row>
    <row r="43" spans="1:15" ht="14.25">
      <c r="A43" s="2">
        <v>34</v>
      </c>
      <c r="B43" s="9" t="s">
        <v>34</v>
      </c>
      <c r="C43" s="5">
        <v>2.4</v>
      </c>
      <c r="D43" s="9">
        <v>180.6</v>
      </c>
      <c r="E43" s="6">
        <f t="shared" si="0"/>
        <v>433.44</v>
      </c>
      <c r="F43" s="4">
        <v>2.92</v>
      </c>
      <c r="G43" s="8">
        <f t="shared" si="2"/>
        <v>1265.6448</v>
      </c>
      <c r="H43" s="21">
        <v>1898.7</v>
      </c>
      <c r="I43" s="27">
        <f t="shared" si="1"/>
        <v>0.6665849265286775</v>
      </c>
      <c r="L43" s="35"/>
      <c r="M43" s="35"/>
      <c r="N43" s="35"/>
      <c r="O43" s="33"/>
    </row>
    <row r="44" spans="1:15" ht="14.25">
      <c r="A44" s="2">
        <v>35</v>
      </c>
      <c r="B44" s="9" t="s">
        <v>35</v>
      </c>
      <c r="C44" s="5">
        <v>2.4</v>
      </c>
      <c r="D44" s="9">
        <v>158.6</v>
      </c>
      <c r="E44" s="6">
        <f t="shared" si="0"/>
        <v>380.64</v>
      </c>
      <c r="F44" s="4">
        <v>2.92</v>
      </c>
      <c r="G44" s="8">
        <f t="shared" si="2"/>
        <v>1111.4687999999999</v>
      </c>
      <c r="H44" s="21">
        <v>1772.1</v>
      </c>
      <c r="I44" s="27">
        <f t="shared" si="1"/>
        <v>0.6272043338412053</v>
      </c>
      <c r="L44" s="35"/>
      <c r="M44" s="35"/>
      <c r="N44" s="35"/>
      <c r="O44" s="33"/>
    </row>
    <row r="45" spans="1:15" ht="14.25">
      <c r="A45" s="2">
        <v>36</v>
      </c>
      <c r="B45" s="9" t="s">
        <v>36</v>
      </c>
      <c r="C45" s="5">
        <v>2.4</v>
      </c>
      <c r="D45" s="9">
        <v>267.2</v>
      </c>
      <c r="E45" s="6">
        <f t="shared" si="0"/>
        <v>641.28</v>
      </c>
      <c r="F45" s="4">
        <v>2.92</v>
      </c>
      <c r="G45" s="8">
        <f t="shared" si="2"/>
        <v>1872.5375999999999</v>
      </c>
      <c r="H45" s="21">
        <v>3374.1</v>
      </c>
      <c r="I45" s="27">
        <f t="shared" si="1"/>
        <v>0.5549739486085178</v>
      </c>
      <c r="L45" s="35"/>
      <c r="M45" s="35"/>
      <c r="N45" s="35"/>
      <c r="O45" s="33"/>
    </row>
    <row r="46" spans="1:15" ht="14.25">
      <c r="A46" s="2">
        <v>37</v>
      </c>
      <c r="B46" s="9" t="s">
        <v>37</v>
      </c>
      <c r="C46" s="5">
        <v>2.4</v>
      </c>
      <c r="D46" s="10">
        <v>263</v>
      </c>
      <c r="E46" s="6">
        <f t="shared" si="0"/>
        <v>631.1999999999999</v>
      </c>
      <c r="F46" s="4">
        <v>2.92</v>
      </c>
      <c r="G46" s="8">
        <f t="shared" si="2"/>
        <v>1843.1039999999998</v>
      </c>
      <c r="H46" s="21">
        <v>3344.8</v>
      </c>
      <c r="I46" s="27">
        <f t="shared" si="1"/>
        <v>0.5510356374073188</v>
      </c>
      <c r="L46" s="36"/>
      <c r="M46" s="36"/>
      <c r="N46" s="35"/>
      <c r="O46" s="33"/>
    </row>
    <row r="47" spans="1:15" ht="14.25">
      <c r="A47" s="2">
        <v>38</v>
      </c>
      <c r="B47" s="9" t="s">
        <v>38</v>
      </c>
      <c r="C47" s="5">
        <v>2.4</v>
      </c>
      <c r="D47" s="9">
        <v>272.6</v>
      </c>
      <c r="E47" s="6">
        <f t="shared" si="0"/>
        <v>654.24</v>
      </c>
      <c r="F47" s="4">
        <v>2.92</v>
      </c>
      <c r="G47" s="8">
        <f t="shared" si="2"/>
        <v>1910.3808</v>
      </c>
      <c r="H47" s="21">
        <v>3136.3</v>
      </c>
      <c r="I47" s="27">
        <f t="shared" si="1"/>
        <v>0.6091192806810573</v>
      </c>
      <c r="L47" s="35"/>
      <c r="M47" s="35"/>
      <c r="N47" s="35"/>
      <c r="O47" s="33"/>
    </row>
    <row r="48" spans="1:15" ht="14.25">
      <c r="A48" s="2">
        <v>39</v>
      </c>
      <c r="B48" s="9" t="s">
        <v>39</v>
      </c>
      <c r="C48" s="5">
        <v>2.4</v>
      </c>
      <c r="D48" s="9">
        <v>145.6</v>
      </c>
      <c r="E48" s="6">
        <f t="shared" si="0"/>
        <v>349.44</v>
      </c>
      <c r="F48" s="4">
        <v>2.92</v>
      </c>
      <c r="G48" s="8">
        <f t="shared" si="2"/>
        <v>1020.3648</v>
      </c>
      <c r="H48" s="21">
        <v>2047.1</v>
      </c>
      <c r="I48" s="27">
        <f t="shared" si="1"/>
        <v>0.4984440427922427</v>
      </c>
      <c r="L48" s="35"/>
      <c r="M48" s="35"/>
      <c r="N48" s="35"/>
      <c r="O48" s="33"/>
    </row>
    <row r="49" spans="1:15" ht="14.25">
      <c r="A49" s="2">
        <v>40</v>
      </c>
      <c r="B49" s="9" t="s">
        <v>40</v>
      </c>
      <c r="C49" s="5">
        <v>2.4</v>
      </c>
      <c r="D49" s="9">
        <v>111</v>
      </c>
      <c r="E49" s="6">
        <f t="shared" si="0"/>
        <v>266.4</v>
      </c>
      <c r="F49" s="4">
        <v>2.92</v>
      </c>
      <c r="G49" s="8">
        <f t="shared" si="2"/>
        <v>777.8879999999999</v>
      </c>
      <c r="H49" s="21">
        <v>1529.7</v>
      </c>
      <c r="I49" s="27">
        <f t="shared" si="1"/>
        <v>0.508523239850951</v>
      </c>
      <c r="L49" s="36"/>
      <c r="M49" s="36"/>
      <c r="N49" s="36"/>
      <c r="O49" s="33"/>
    </row>
    <row r="50" spans="1:15" ht="14.25">
      <c r="A50" s="2">
        <v>41</v>
      </c>
      <c r="B50" s="9" t="s">
        <v>41</v>
      </c>
      <c r="C50" s="5">
        <v>2.4</v>
      </c>
      <c r="D50" s="9">
        <v>192.7</v>
      </c>
      <c r="E50" s="6">
        <f t="shared" si="0"/>
        <v>462.47999999999996</v>
      </c>
      <c r="F50" s="4">
        <v>2.92</v>
      </c>
      <c r="G50" s="8">
        <f t="shared" si="2"/>
        <v>1350.4415999999999</v>
      </c>
      <c r="H50" s="21">
        <v>2563.8</v>
      </c>
      <c r="I50" s="27">
        <f t="shared" si="1"/>
        <v>0.5267343786566814</v>
      </c>
      <c r="L50" s="35"/>
      <c r="M50" s="35"/>
      <c r="N50" s="35"/>
      <c r="O50" s="33"/>
    </row>
    <row r="51" spans="1:15" ht="14.25">
      <c r="A51" s="2">
        <v>42</v>
      </c>
      <c r="B51" s="9" t="s">
        <v>42</v>
      </c>
      <c r="C51" s="5">
        <v>2.4</v>
      </c>
      <c r="D51" s="9">
        <v>473</v>
      </c>
      <c r="E51" s="6">
        <f t="shared" si="0"/>
        <v>1135.2</v>
      </c>
      <c r="F51" s="4">
        <v>2.92</v>
      </c>
      <c r="G51" s="8">
        <f t="shared" si="2"/>
        <v>3314.784</v>
      </c>
      <c r="H51" s="21">
        <v>4680.3</v>
      </c>
      <c r="I51" s="27">
        <f t="shared" si="1"/>
        <v>0.708241779373117</v>
      </c>
      <c r="L51" s="36"/>
      <c r="M51" s="36"/>
      <c r="N51" s="36"/>
      <c r="O51" s="33"/>
    </row>
    <row r="52" spans="1:15" ht="14.25">
      <c r="A52" s="2">
        <v>43</v>
      </c>
      <c r="B52" s="9" t="s">
        <v>43</v>
      </c>
      <c r="C52" s="5">
        <v>2.4</v>
      </c>
      <c r="D52" s="9">
        <v>107</v>
      </c>
      <c r="E52" s="6">
        <f t="shared" si="0"/>
        <v>256.8</v>
      </c>
      <c r="F52" s="4">
        <v>2.92</v>
      </c>
      <c r="G52" s="8">
        <f t="shared" si="2"/>
        <v>749.856</v>
      </c>
      <c r="H52" s="21">
        <v>1490</v>
      </c>
      <c r="I52" s="27">
        <f t="shared" si="1"/>
        <v>0.5032590604026845</v>
      </c>
      <c r="L52" s="36"/>
      <c r="M52" s="36"/>
      <c r="N52" s="36"/>
      <c r="O52" s="33"/>
    </row>
    <row r="53" spans="1:15" ht="14.25">
      <c r="A53" s="2">
        <v>44</v>
      </c>
      <c r="B53" s="9" t="s">
        <v>44</v>
      </c>
      <c r="C53" s="5">
        <v>2.4</v>
      </c>
      <c r="D53" s="9">
        <v>148.5</v>
      </c>
      <c r="E53" s="6">
        <f t="shared" si="0"/>
        <v>356.4</v>
      </c>
      <c r="F53" s="4">
        <v>2.92</v>
      </c>
      <c r="G53" s="8">
        <f t="shared" si="2"/>
        <v>1040.6879999999999</v>
      </c>
      <c r="H53" s="21">
        <v>1961.7</v>
      </c>
      <c r="I53" s="27">
        <f t="shared" si="1"/>
        <v>0.5305031350359382</v>
      </c>
      <c r="L53" s="35"/>
      <c r="M53" s="35"/>
      <c r="N53" s="35"/>
      <c r="O53" s="33"/>
    </row>
    <row r="54" spans="1:15" ht="15.75" thickBot="1">
      <c r="A54" s="15"/>
      <c r="B54" s="16" t="s">
        <v>45</v>
      </c>
      <c r="C54" s="17"/>
      <c r="D54" s="19">
        <f>SUM(D9:D53)</f>
        <v>9424.500000000002</v>
      </c>
      <c r="E54" s="18">
        <f>SUM(E9:E53)</f>
        <v>22618.800000000007</v>
      </c>
      <c r="F54" s="17"/>
      <c r="G54" s="19">
        <f>SUM(G9:G53)</f>
        <v>65234.62080000002</v>
      </c>
      <c r="H54" s="24">
        <f>SUM(H9:H53)</f>
        <v>112497.60000000002</v>
      </c>
      <c r="I54" s="25"/>
      <c r="L54" s="38"/>
      <c r="M54" s="39"/>
      <c r="N54" s="39"/>
      <c r="O54" s="33"/>
    </row>
    <row r="55" spans="1:15" ht="15">
      <c r="A55" s="1"/>
      <c r="B55" s="1"/>
      <c r="C55" s="1"/>
      <c r="D55" s="1"/>
      <c r="E55" s="1"/>
      <c r="F55" s="1"/>
      <c r="G55" s="1"/>
      <c r="H55" s="26"/>
      <c r="I55" s="1"/>
      <c r="L55" s="33"/>
      <c r="M55" s="33"/>
      <c r="N55" s="33"/>
      <c r="O55" s="33"/>
    </row>
    <row r="56" spans="1:15" ht="14.25">
      <c r="A56" s="1"/>
      <c r="B56" s="20"/>
      <c r="C56" s="20"/>
      <c r="D56" s="20"/>
      <c r="E56" s="20"/>
      <c r="F56" s="20"/>
      <c r="G56" s="20"/>
      <c r="H56" s="20"/>
      <c r="I56" s="1"/>
      <c r="L56" s="33"/>
      <c r="M56" s="33"/>
      <c r="N56" s="33"/>
      <c r="O56" s="33"/>
    </row>
    <row r="57" spans="1:15" ht="14.25">
      <c r="A57" s="1"/>
      <c r="B57" s="1"/>
      <c r="C57" s="1"/>
      <c r="D57" s="1"/>
      <c r="E57" s="1"/>
      <c r="F57" s="1"/>
      <c r="G57" s="1"/>
      <c r="H57" s="1"/>
      <c r="I57" s="1"/>
      <c r="L57" s="33"/>
      <c r="M57" s="33"/>
      <c r="N57" s="33"/>
      <c r="O57" s="33"/>
    </row>
    <row r="58" spans="12:15" ht="12.75">
      <c r="L58" s="33"/>
      <c r="M58" s="33"/>
      <c r="N58" s="33"/>
      <c r="O58" s="33"/>
    </row>
    <row r="59" spans="12:15" ht="12.75">
      <c r="L59" s="33"/>
      <c r="M59" s="33"/>
      <c r="N59" s="33"/>
      <c r="O59" s="33"/>
    </row>
    <row r="60" spans="12:15" ht="12.75">
      <c r="L60" s="33"/>
      <c r="M60" s="33"/>
      <c r="N60" s="33"/>
      <c r="O60" s="33"/>
    </row>
    <row r="61" spans="12:15" ht="12.75">
      <c r="L61" s="33"/>
      <c r="M61" s="33"/>
      <c r="N61" s="33"/>
      <c r="O61" s="33"/>
    </row>
    <row r="62" spans="12:15" ht="12.75">
      <c r="L62" s="33"/>
      <c r="M62" s="33"/>
      <c r="N62" s="33"/>
      <c r="O62" s="33"/>
    </row>
    <row r="63" spans="12:15" ht="12.75">
      <c r="L63" s="33"/>
      <c r="M63" s="33"/>
      <c r="N63" s="33"/>
      <c r="O63" s="33"/>
    </row>
    <row r="64" spans="12:15" ht="12.75">
      <c r="L64" s="33"/>
      <c r="M64" s="33"/>
      <c r="N64" s="33"/>
      <c r="O64" s="33"/>
    </row>
    <row r="65" spans="12:15" ht="12.75">
      <c r="L65" s="33"/>
      <c r="M65" s="33"/>
      <c r="N65" s="33"/>
      <c r="O65" s="33"/>
    </row>
    <row r="66" spans="12:15" ht="12.75">
      <c r="L66" s="33"/>
      <c r="M66" s="33"/>
      <c r="N66" s="33"/>
      <c r="O66" s="33"/>
    </row>
  </sheetData>
  <mergeCells count="14">
    <mergeCell ref="A1:I1"/>
    <mergeCell ref="L6:N6"/>
    <mergeCell ref="A6:A7"/>
    <mergeCell ref="B6:B7"/>
    <mergeCell ref="C6:C7"/>
    <mergeCell ref="D6:D7"/>
    <mergeCell ref="A2:I2"/>
    <mergeCell ref="A3:I3"/>
    <mergeCell ref="E6:E7"/>
    <mergeCell ref="F6:F7"/>
    <mergeCell ref="G6:G7"/>
    <mergeCell ref="H6:H7"/>
    <mergeCell ref="I6:I7"/>
    <mergeCell ref="A4:I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Глэконом</cp:lastModifiedBy>
  <cp:lastPrinted>2017-03-06T04:39:25Z</cp:lastPrinted>
  <dcterms:created xsi:type="dcterms:W3CDTF">1996-10-08T23:32:33Z</dcterms:created>
  <dcterms:modified xsi:type="dcterms:W3CDTF">2017-03-06T05:08:49Z</dcterms:modified>
  <cp:category/>
  <cp:version/>
  <cp:contentType/>
  <cp:contentStatus/>
</cp:coreProperties>
</file>